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'1-1'!$A$1:$S$15</definedName>
    <definedName name="_xlnm.Print_Area" localSheetId="3">'1-2'!$A$1:$H$15</definedName>
    <definedName name="_xlnm.Print_Area" localSheetId="4">'2'!$A$1:$G$34</definedName>
    <definedName name="_xlnm.Print_Area" localSheetId="5">'2-1'!$A$1:$AF$17</definedName>
    <definedName name="_xlnm.Print_Area" localSheetId="6">'3'!$A$1:$DH$15</definedName>
    <definedName name="_xlnm.Print_Area" localSheetId="7">'3-1'!$A$1:$G$28</definedName>
    <definedName name="_xlnm.Print_Area" localSheetId="8">'3-2'!$A$1:$F$11</definedName>
    <definedName name="_xlnm.Print_Area" localSheetId="9">'3-3'!$A$1:$H$9</definedName>
    <definedName name="_xlnm.Print_Area" localSheetId="10">'4'!$A$1:$H$6</definedName>
    <definedName name="_xlnm.Print_Area" localSheetId="11">'4-1'!$A$1:$H$6</definedName>
    <definedName name="_xlnm.Print_Area" localSheetId="12">'5'!$A$1:$H$6</definedName>
    <definedName name="_xlnm.Print_Titles" localSheetId="2">'1-1'!$1:$6</definedName>
    <definedName name="_xlnm.Print_Titles" localSheetId="3">'1-2'!$1:$6</definedName>
    <definedName name="_xlnm.Print_Titles" localSheetId="4">'2'!$1:$6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<sst xmlns="http://schemas.openxmlformats.org/spreadsheetml/2006/main" count="616" uniqueCount="351">
  <si>
    <t>蓬安县人民政府外事侨务台湾事务办公室</t>
  </si>
  <si>
    <t>2018年部门预算</t>
  </si>
  <si>
    <t>报送日期：         年     月 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</si>
  <si>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</si>
  <si>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</si>
  <si>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</si>
  <si>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</si>
  <si>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</si>
  <si>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</si>
  <si>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</si>
  <si>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</si>
  <si>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</si>
  <si>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</si>
  <si>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</si>
  <si>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</si>
  <si>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</si>
  <si>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</si>
  <si>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</si>
  <si>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</si>
  <si>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</si>
  <si>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</si>
  <si>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六、事业单位经营收入</t>
  </si>
  <si>
    <t>六、科学与教育支出</t>
  </si>
  <si>
    <t>七、其他收入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</si>
  <si>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</si>
  <si>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</si>
  <si>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</si>
  <si>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</si>
  <si>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</si>
  <si>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</si>
  <si>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</si>
  <si>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</si>
  <si>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</si>
  <si>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</si>
  <si>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</si>
  <si>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</si>
  <si>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</si>
  <si>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</si>
  <si>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</si>
  <si>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</si>
  <si>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</si>
  <si>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</si>
  <si>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</si>
  <si>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</si>
  <si>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</si>
  <si>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</si>
  <si>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</si>
  <si>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</si>
  <si>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八、用事业基金弥补收支差额</t>
  </si>
  <si>
    <t>二十九、事业单位结余分配</t>
  </si>
  <si>
    <t>九、上年结转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</si>
  <si>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</si>
  <si>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</si>
  <si>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</si>
  <si>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</si>
  <si>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</si>
  <si>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</si>
  <si>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</si>
  <si>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</si>
  <si>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</si>
  <si>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</si>
  <si>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</si>
  <si>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</si>
  <si>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</si>
  <si>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</si>
  <si>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</si>
  <si>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</si>
  <si>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</si>
  <si>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</si>
  <si>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</si>
  <si>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</si>
  <si>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</si>
  <si>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其中：教育收费收入</t>
  </si>
  <si>
    <t>小计</t>
  </si>
  <si>
    <t>上级补助收入</t>
  </si>
  <si>
    <t>附属单位上缴收入</t>
  </si>
  <si>
    <t>从其他部门取得的收入</t>
  </si>
  <si>
    <t>不同级政府取得的收入</t>
  </si>
  <si>
    <t>类</t>
  </si>
  <si>
    <t>款</t>
  </si>
  <si>
    <t>项</t>
  </si>
  <si>
    <t>县委</t>
  </si>
  <si>
    <t xml:space="preserve">  蓬安县人民政府外事侨务台湾事务办公室</t>
  </si>
  <si>
    <t>201</t>
  </si>
  <si>
    <t>25</t>
  </si>
  <si>
    <t>01</t>
  </si>
  <si>
    <t>201011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</si>
  <si>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</si>
  <si>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</si>
  <si>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</si>
  <si>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</si>
  <si>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</si>
  <si>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</si>
  <si>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</si>
  <si>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</si>
  <si>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</si>
  <si>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</si>
  <si>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</si>
  <si>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</si>
  <si>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</si>
  <si>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</si>
  <si>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</si>
  <si>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</si>
  <si>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</si>
  <si>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</si>
  <si>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</si>
  <si>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上缴上级支出</t>
  </si>
  <si>
    <t>对附属单位的补助支出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</si>
  <si>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</si>
  <si>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</si>
  <si>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</si>
  <si>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</si>
  <si>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</si>
  <si>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</si>
  <si>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</si>
  <si>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</si>
  <si>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</si>
  <si>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</si>
  <si>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</si>
  <si>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</si>
  <si>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</si>
  <si>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</si>
  <si>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</si>
  <si>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</si>
  <si>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</si>
  <si>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</si>
  <si>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</si>
  <si>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</si>
  <si>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</si>
  <si>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</si>
  <si>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</si>
  <si>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</si>
  <si>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</si>
  <si>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</si>
  <si>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</si>
  <si>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</si>
  <si>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</si>
  <si>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</si>
  <si>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</si>
  <si>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</si>
  <si>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</si>
  <si>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</si>
  <si>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</si>
  <si>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</si>
  <si>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</si>
  <si>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</si>
  <si>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</si>
  <si>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</si>
  <si>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</si>
  <si>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</si>
  <si>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</si>
  <si>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</si>
  <si>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</si>
  <si>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</si>
  <si>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 入     总     计</t>
  </si>
  <si>
    <t>支     出     总     计</t>
  </si>
  <si>
    <t>表2-1</t>
  </si>
  <si>
    <t>财政拨款支出预算表（政府经济分类科目）</t>
  </si>
  <si>
    <t xml:space="preserve">单位：元 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</si>
  <si>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</si>
  <si>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</si>
  <si>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</si>
  <si>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</si>
  <si>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</si>
  <si>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</si>
  <si>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</si>
  <si>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</si>
  <si>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</si>
  <si>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</si>
  <si>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</si>
  <si>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</si>
  <si>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</si>
  <si>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</si>
  <si>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</si>
  <si>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 xml:space="preserve">    机关商品和服务支出（政府预算）</t>
  </si>
  <si>
    <t>502</t>
  </si>
  <si>
    <t>50201</t>
  </si>
  <si>
    <t xml:space="preserve">      办公经费</t>
  </si>
  <si>
    <t>50206</t>
  </si>
  <si>
    <t xml:space="preserve">      公务接待费</t>
  </si>
  <si>
    <t>50299</t>
  </si>
  <si>
    <t xml:space="preserve">      其他商品和服务支出</t>
  </si>
  <si>
    <t>表3</t>
  </si>
  <si>
    <t>一般公共预算支出预算表</t>
  </si>
  <si>
    <t>工资福利支出</t>
  </si>
  <si>
    <t>商品服务支出</t>
  </si>
  <si>
    <t>对个人家庭补助支出</t>
  </si>
  <si>
    <t>债务利息支出</t>
  </si>
  <si>
    <t>资本性支出（基本建设）</t>
  </si>
  <si>
    <t>资本性支出</t>
  </si>
  <si>
    <t>对企业补助（基建）</t>
  </si>
  <si>
    <t>对企业补助</t>
  </si>
  <si>
    <t>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</si>
  <si>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</si>
  <si>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</si>
  <si>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</si>
  <si>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</si>
  <si>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</si>
  <si>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</si>
  <si>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</si>
  <si>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</si>
  <si>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</si>
  <si>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</si>
  <si>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</si>
  <si>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</si>
  <si>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</si>
  <si>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</si>
  <si>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</si>
  <si>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</si>
  <si>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</si>
  <si>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</si>
  <si>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</si>
  <si>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</si>
  <si>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</si>
  <si>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</si>
  <si>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</si>
  <si>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</si>
  <si>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</si>
  <si>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</si>
  <si>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</si>
  <si>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</si>
  <si>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</si>
  <si>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</si>
  <si>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</si>
  <si>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</si>
  <si>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</si>
  <si>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</si>
  <si>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</si>
  <si>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</si>
  <si>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</si>
  <si>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</si>
  <si>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</si>
  <si>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</si>
  <si>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</si>
  <si>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</si>
  <si>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</si>
  <si>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</si>
  <si>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</si>
  <si>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</si>
  <si>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</si>
  <si>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</si>
  <si>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</si>
  <si>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</si>
  <si>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</si>
  <si>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</si>
  <si>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</si>
  <si>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</si>
  <si>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</si>
  <si>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</si>
  <si>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</si>
  <si>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</si>
  <si>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专用设备购置(基建)</t>
  </si>
  <si>
    <t>基础设施建设(基建)</t>
  </si>
  <si>
    <t>大型修缮(基建)</t>
  </si>
  <si>
    <t>信息网络及软件购置更新(基建)</t>
  </si>
  <si>
    <t>物资储备(基建)</t>
  </si>
  <si>
    <t>公务用车购置(基建)</t>
  </si>
  <si>
    <t>其他交通工具购置(基建)</t>
  </si>
  <si>
    <t>文物和陈列品购置(基建)</t>
  </si>
  <si>
    <t>无形资产购置(基建)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</si>
  <si>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</si>
  <si>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</si>
  <si>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</si>
  <si>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</si>
  <si>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</si>
  <si>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</si>
  <si>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</si>
  <si>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</si>
  <si>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</si>
  <si>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</si>
  <si>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</si>
  <si>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</si>
  <si>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</si>
  <si>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</si>
  <si>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</si>
  <si>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</si>
  <si>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</si>
  <si>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资本金注入(基建)</t>
  </si>
  <si>
    <t>其他对企业补助(基建)</t>
  </si>
  <si>
    <t>资本金注入</t>
  </si>
  <si>
    <t>政府投资基金股权投资</t>
  </si>
  <si>
    <t>费用补贴</t>
  </si>
  <si>
    <t>利息补贴</t>
  </si>
  <si>
    <t>其他对企业补助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</si>
  <si>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</si>
  <si>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</si>
  <si>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</si>
  <si>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</si>
  <si>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</si>
  <si>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</si>
  <si>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</si>
  <si>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经济科目</t>
  </si>
  <si>
    <t>人员经费</t>
  </si>
  <si>
    <t>公用经费</t>
  </si>
  <si>
    <t>301</t>
  </si>
  <si>
    <t xml:space="preserve">    工资福利支出</t>
  </si>
  <si>
    <t xml:space="preserve">  30101</t>
  </si>
  <si>
    <t xml:space="preserve">      基本工资</t>
  </si>
  <si>
    <t xml:space="preserve">  30102</t>
  </si>
  <si>
    <t xml:space="preserve">      津贴补贴</t>
  </si>
  <si>
    <t xml:space="preserve">  30108</t>
  </si>
  <si>
    <t xml:space="preserve">      机关事业单位基本养老保险缴费</t>
  </si>
  <si>
    <t xml:space="preserve">  30110</t>
  </si>
  <si>
    <t xml:space="preserve">      职工基本医疗保险缴费</t>
  </si>
  <si>
    <t xml:space="preserve">  30111</t>
  </si>
  <si>
    <t xml:space="preserve">      公务员医疗补助缴费</t>
  </si>
  <si>
    <t xml:space="preserve">  30112</t>
  </si>
  <si>
    <t xml:space="preserve">      其他社会保障缴费</t>
  </si>
  <si>
    <t xml:space="preserve">  30113</t>
  </si>
  <si>
    <t>302</t>
  </si>
  <si>
    <t xml:space="preserve">    商品和服务支出</t>
  </si>
  <si>
    <t xml:space="preserve">  30201</t>
  </si>
  <si>
    <t xml:space="preserve">      办公费</t>
  </si>
  <si>
    <t xml:space="preserve">  30202</t>
  </si>
  <si>
    <t xml:space="preserve">      印刷费</t>
  </si>
  <si>
    <t xml:space="preserve">  30205</t>
  </si>
  <si>
    <t xml:space="preserve">      水费</t>
  </si>
  <si>
    <t xml:space="preserve">  30206</t>
  </si>
  <si>
    <t xml:space="preserve">      电费</t>
  </si>
  <si>
    <t xml:space="preserve">  30207</t>
  </si>
  <si>
    <t xml:space="preserve">      邮电费</t>
  </si>
  <si>
    <t xml:space="preserve">  30211</t>
  </si>
  <si>
    <t xml:space="preserve">      差旅费</t>
  </si>
  <si>
    <t xml:space="preserve">  30217</t>
  </si>
  <si>
    <t xml:space="preserve">  30228</t>
  </si>
  <si>
    <t xml:space="preserve">      工会经费</t>
  </si>
  <si>
    <t xml:space="preserve">  30229</t>
  </si>
  <si>
    <t xml:space="preserve">      福利费</t>
  </si>
  <si>
    <t xml:space="preserve">  30239</t>
  </si>
  <si>
    <t xml:space="preserve">      其他交通费用</t>
  </si>
  <si>
    <t>表3-2</t>
  </si>
  <si>
    <t>一般公共预算项目支出预算表</t>
  </si>
  <si>
    <t>单位名称  （项目）</t>
  </si>
  <si>
    <t xml:space="preserve">    信访维稳经费</t>
  </si>
  <si>
    <t xml:space="preserve">    宣传费用</t>
  </si>
  <si>
    <t>表3-3</t>
  </si>
  <si>
    <t>一般公共预算“三公”经费预算表</t>
  </si>
  <si>
    <t>单位名称</t>
  </si>
  <si>
    <t>当年财政拨款预算安排</t>
  </si>
  <si>
    <t>因公出国（境）费用</t>
  </si>
  <si>
    <t>公务用车购置及运行维护费</t>
  </si>
  <si>
    <t>公务用车购置费</t>
  </si>
  <si>
    <t xml:space="preserve">  201011</t>
  </si>
  <si>
    <t>表4</t>
  </si>
  <si>
    <t>政府性基金支出预算表</t>
  </si>
  <si>
    <t>本年政府性基金预算支出</t>
  </si>
  <si>
    <t>表4-1</t>
  </si>
  <si>
    <t>政府性基金“三公”经费预算表</t>
  </si>
  <si>
    <t>表5</t>
  </si>
  <si>
    <t>国有资本经营支出预算表</t>
  </si>
  <si>
    <t>本年国有资本经营支出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</si>
</sst>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8" fillId="0" borderId="0" xfId="16" applyNumberFormat="1" applyFont="1" applyFill="1" applyAlignment="1" applyProtection="1">
      <alignment horizontal="centerContinuous" vertical="center"/>
      <protection/>
    </xf>
    <xf numFmtId="0" fontId="9" fillId="0" borderId="0" xfId="16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1" fontId="7" fillId="0" borderId="0" xfId="0" applyNumberFormat="1" applyFill="1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7" fillId="2" borderId="0" xfId="0" applyNumberFormat="1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 horizontal="right" vertical="center"/>
    </xf>
    <xf numFmtId="0" fontId="10" fillId="0" borderId="2" xfId="0" applyNumberFormat="1" applyFont="1" applyFill="1" applyBorder="1" applyAlignment="1">
      <alignment horizontal="centerContinuous" vertical="center"/>
    </xf>
    <xf numFmtId="0" fontId="10" fillId="0" borderId="3" xfId="0" applyNumberFormat="1" applyFont="1" applyFill="1" applyBorder="1" applyAlignment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4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10" fillId="0" borderId="19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 applyProtection="1">
      <alignment vertical="center" wrapText="1"/>
      <protection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1" fontId="7" fillId="0" borderId="0" xfId="0" applyNumberForma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7" fillId="0" borderId="0" xfId="0" applyNumberFormat="1" applyFill="1" applyAlignment="1">
      <alignment vertical="center"/>
    </xf>
    <xf numFmtId="1" fontId="7" fillId="0" borderId="0" xfId="0" applyNumberFormat="1" applyFill="1" applyAlignment="1">
      <alignment horizontal="right" vertical="center"/>
    </xf>
    <xf numFmtId="1" fontId="7" fillId="0" borderId="2" xfId="0" applyNumberForma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1" fontId="7" fillId="0" borderId="20" xfId="0" applyNumberFormat="1" applyFill="1" applyBorder="1" applyAlignment="1">
      <alignment horizontal="centerContinuous" vertical="center"/>
    </xf>
    <xf numFmtId="1" fontId="7" fillId="0" borderId="8" xfId="0" applyNumberFormat="1" applyFill="1" applyBorder="1" applyAlignment="1">
      <alignment horizontal="centerContinuous" vertical="center"/>
    </xf>
    <xf numFmtId="1" fontId="0" fillId="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8" xfId="0" applyNumberFormat="1" applyFont="1" applyFill="1" applyBorder="1" applyAlignment="1" applyProtection="1">
      <alignment horizontal="centerContinuous" vertical="center"/>
      <protection/>
    </xf>
    <xf numFmtId="1" fontId="7" fillId="0" borderId="17" xfId="0" applyNumberFormat="1" applyFill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0" xfId="17" applyFont="1" applyFill="1" applyAlignment="1">
      <alignment vertical="center"/>
    </xf>
    <xf numFmtId="0" fontId="0" fillId="0" borderId="0" xfId="17" applyFont="1" applyFill="1" applyAlignment="1">
      <alignment horizontal="right" vertical="center"/>
    </xf>
    <xf numFmtId="0" fontId="0" fillId="0" borderId="0" xfId="17" applyFont="1" applyFill="1" applyAlignment="1">
      <alignment horizontal="left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2" borderId="20" xfId="0" applyNumberFormat="1" applyFont="1" applyFill="1" applyBorder="1" applyAlignment="1" applyProtection="1">
      <alignment horizontal="centerContinuous" vertical="center"/>
      <protection/>
    </xf>
    <xf numFmtId="0" fontId="0" fillId="2" borderId="2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8" xfId="0" applyNumberFormat="1" applyFont="1" applyFill="1" applyBorder="1" applyAlignment="1" applyProtection="1">
      <alignment horizontal="centerContinuous" vertical="center"/>
      <protection/>
    </xf>
    <xf numFmtId="0" fontId="7" fillId="2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1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 wrapText="1"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10" fillId="0" borderId="8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vertical="center" wrapText="1"/>
      <protection/>
    </xf>
    <xf numFmtId="3" fontId="10" fillId="0" borderId="8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3" fontId="10" fillId="0" borderId="2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0.66015625" style="0" customWidth="1"/>
  </cols>
  <sheetData>
    <row r="1" ht="15.75" customHeight="1"/>
    <row r="2" ht="15.75" customHeight="1"/>
    <row r="3" spans="1:9" ht="66" customHeight="1">
      <c r="A3" s="156" t="s">
        <v>0</v>
      </c>
      <c r="B3" s="1"/>
      <c r="C3" s="1"/>
      <c r="D3" s="1"/>
      <c r="E3" s="1"/>
      <c r="F3" s="1"/>
      <c r="G3" s="1"/>
      <c r="H3" s="1"/>
      <c r="I3" s="1"/>
    </row>
    <row r="4" spans="1:10" ht="109.5" customHeight="1">
      <c r="A4" s="2" t="s">
        <v>1</v>
      </c>
      <c r="B4" s="1"/>
      <c r="C4" s="1"/>
      <c r="D4" s="1"/>
      <c r="E4" s="1"/>
      <c r="F4" s="1"/>
      <c r="G4" s="1"/>
      <c r="J4" s="1"/>
    </row>
    <row r="5" ht="22.5" customHeight="1"/>
    <row r="6" ht="66" customHeight="1"/>
    <row r="7" ht="66" customHeight="1">
      <c r="A7" s="3" t="s">
        <v>2</v>
      </c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>
      <c r="G104" s="1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119"/>
      <c r="B1" s="119"/>
      <c r="C1" s="119"/>
      <c r="D1" s="119"/>
      <c r="E1" s="119"/>
      <c r="F1" s="119"/>
      <c r="G1" s="119"/>
      <c r="H1" s="120" t="s">
        <v>335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19.5" customHeight="1">
      <c r="A2" s="7" t="s">
        <v>336</v>
      </c>
      <c r="B2" s="101"/>
      <c r="C2" s="101"/>
      <c r="D2" s="101"/>
      <c r="E2" s="101"/>
      <c r="F2" s="101"/>
      <c r="G2" s="101"/>
      <c r="H2" s="101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5.75" customHeight="1">
      <c r="A3" s="121"/>
      <c r="B3" s="121"/>
      <c r="C3" s="121"/>
      <c r="D3" s="121"/>
      <c r="E3" s="121"/>
      <c r="F3" s="121"/>
      <c r="G3" s="121"/>
      <c r="H3" s="120" t="s">
        <v>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184" t="s">
        <v>69</v>
      </c>
      <c r="B4" s="184" t="s">
        <v>337</v>
      </c>
      <c r="C4" s="14" t="s">
        <v>338</v>
      </c>
      <c r="D4" s="14"/>
      <c r="E4" s="14"/>
      <c r="F4" s="14"/>
      <c r="G4" s="14"/>
      <c r="H4" s="14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19.5" customHeight="1">
      <c r="A5" s="184"/>
      <c r="B5" s="184"/>
      <c r="C5" s="184" t="s">
        <v>58</v>
      </c>
      <c r="D5" s="180" t="s">
        <v>339</v>
      </c>
      <c r="E5" s="122" t="s">
        <v>340</v>
      </c>
      <c r="F5" s="122"/>
      <c r="G5" s="122"/>
      <c r="H5" s="180" t="s">
        <v>223</v>
      </c>
      <c r="I5" s="12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19.5" customHeight="1">
      <c r="A6" s="185"/>
      <c r="B6" s="185"/>
      <c r="C6" s="185"/>
      <c r="D6" s="181"/>
      <c r="E6" s="126" t="s">
        <v>73</v>
      </c>
      <c r="F6" s="126" t="s">
        <v>341</v>
      </c>
      <c r="G6" s="126" t="s">
        <v>231</v>
      </c>
      <c r="H6" s="181"/>
      <c r="I6" s="12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160"/>
      <c r="B7" s="160" t="s">
        <v>58</v>
      </c>
      <c r="C7" s="161">
        <v>3160</v>
      </c>
      <c r="D7" s="161">
        <v>0</v>
      </c>
      <c r="E7" s="158">
        <v>0</v>
      </c>
      <c r="F7" s="176">
        <v>0</v>
      </c>
      <c r="G7" s="176">
        <v>0</v>
      </c>
      <c r="H7" s="176">
        <v>3160</v>
      </c>
      <c r="I7" s="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60" t="s">
        <v>83</v>
      </c>
      <c r="B8" s="160" t="s">
        <v>81</v>
      </c>
      <c r="C8" s="161">
        <v>3160</v>
      </c>
      <c r="D8" s="161">
        <v>0</v>
      </c>
      <c r="E8" s="158">
        <v>0</v>
      </c>
      <c r="F8" s="176">
        <v>0</v>
      </c>
      <c r="G8" s="176">
        <v>0</v>
      </c>
      <c r="H8" s="176">
        <v>3160</v>
      </c>
      <c r="I8" s="1"/>
      <c r="J8" s="1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60" t="s">
        <v>342</v>
      </c>
      <c r="B9" s="160" t="s">
        <v>82</v>
      </c>
      <c r="C9" s="161">
        <v>3160</v>
      </c>
      <c r="D9" s="161">
        <v>0</v>
      </c>
      <c r="E9" s="158">
        <v>0</v>
      </c>
      <c r="F9" s="176">
        <v>0</v>
      </c>
      <c r="G9" s="176">
        <v>0</v>
      </c>
      <c r="H9" s="176">
        <v>3160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1:25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:251" ht="19.5" customHeight="1">
      <c r="A11" s="1"/>
      <c r="B11" s="1"/>
      <c r="C11" s="1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1:251" ht="19.5" customHeight="1"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1:251" ht="19.5" customHeight="1"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1:251" ht="19.5" customHeight="1"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H1" s="41" t="s">
        <v>343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344</v>
      </c>
      <c r="B2" s="56"/>
      <c r="C2" s="56"/>
      <c r="D2" s="56"/>
      <c r="E2" s="56"/>
      <c r="F2" s="56"/>
      <c r="G2" s="56"/>
      <c r="H2" s="56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H3" s="41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102</v>
      </c>
      <c r="B4" s="60"/>
      <c r="C4" s="60"/>
      <c r="D4" s="60"/>
      <c r="E4" s="61"/>
      <c r="F4" s="45" t="s">
        <v>345</v>
      </c>
      <c r="G4" s="45"/>
      <c r="H4" s="4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68</v>
      </c>
      <c r="B5" s="11"/>
      <c r="C5" s="11"/>
      <c r="D5" s="180" t="s">
        <v>69</v>
      </c>
      <c r="E5" s="178" t="s">
        <v>70</v>
      </c>
      <c r="F5" s="178" t="s">
        <v>103</v>
      </c>
      <c r="G5" s="178" t="s">
        <v>104</v>
      </c>
      <c r="H5" s="182" t="s">
        <v>105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78</v>
      </c>
      <c r="B6" s="51" t="s">
        <v>79</v>
      </c>
      <c r="C6" s="51" t="s">
        <v>80</v>
      </c>
      <c r="D6" s="181"/>
      <c r="E6" s="179"/>
      <c r="F6" s="179"/>
      <c r="G6" s="179"/>
      <c r="H6" s="18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77"/>
      <c r="B7" s="177"/>
      <c r="C7" s="177"/>
      <c r="D7" s="163"/>
      <c r="E7" s="177"/>
      <c r="F7" s="158"/>
      <c r="G7" s="158"/>
      <c r="H7" s="15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4:209" ht="21" customHeight="1">
      <c r="D8" s="1"/>
      <c r="E8" s="1"/>
      <c r="F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5:209" ht="21" customHeight="1">
      <c r="E9" s="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5:209" ht="21" customHeight="1">
      <c r="E10" s="1"/>
      <c r="F10" s="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5:209" ht="21" customHeight="1">
      <c r="E11" s="1"/>
      <c r="F11" s="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3:209" ht="21" customHeight="1"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6:209" ht="21" customHeight="1">
      <c r="F13" s="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3:209" ht="21" customHeight="1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3:209" ht="21" customHeight="1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119"/>
      <c r="B1" s="119"/>
      <c r="C1" s="119"/>
      <c r="D1" s="119"/>
      <c r="E1" s="119"/>
      <c r="F1" s="119"/>
      <c r="G1" s="119"/>
      <c r="H1" s="120" t="s">
        <v>346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19.5" customHeight="1">
      <c r="A2" s="7" t="s">
        <v>347</v>
      </c>
      <c r="B2" s="101"/>
      <c r="C2" s="101"/>
      <c r="D2" s="101"/>
      <c r="E2" s="101"/>
      <c r="F2" s="101"/>
      <c r="G2" s="101"/>
      <c r="H2" s="101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5.75" customHeight="1">
      <c r="A3" s="121"/>
      <c r="B3" s="121"/>
      <c r="C3" s="121"/>
      <c r="D3" s="121"/>
      <c r="E3" s="121"/>
      <c r="F3" s="121"/>
      <c r="G3" s="121"/>
      <c r="H3" s="120" t="s">
        <v>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184" t="s">
        <v>69</v>
      </c>
      <c r="B4" s="184" t="s">
        <v>337</v>
      </c>
      <c r="C4" s="14" t="s">
        <v>338</v>
      </c>
      <c r="D4" s="14"/>
      <c r="E4" s="14"/>
      <c r="F4" s="14"/>
      <c r="G4" s="14"/>
      <c r="H4" s="14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19.5" customHeight="1">
      <c r="A5" s="184"/>
      <c r="B5" s="184"/>
      <c r="C5" s="184" t="s">
        <v>58</v>
      </c>
      <c r="D5" s="180" t="s">
        <v>339</v>
      </c>
      <c r="E5" s="122" t="s">
        <v>340</v>
      </c>
      <c r="F5" s="122"/>
      <c r="G5" s="122"/>
      <c r="H5" s="180" t="s">
        <v>223</v>
      </c>
      <c r="I5" s="123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19.5" customHeight="1">
      <c r="A6" s="185"/>
      <c r="B6" s="185"/>
      <c r="C6" s="185"/>
      <c r="D6" s="181"/>
      <c r="E6" s="126" t="s">
        <v>73</v>
      </c>
      <c r="F6" s="126" t="s">
        <v>341</v>
      </c>
      <c r="G6" s="126" t="s">
        <v>231</v>
      </c>
      <c r="H6" s="181"/>
      <c r="I6" s="12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160"/>
      <c r="B7" s="160"/>
      <c r="C7" s="161"/>
      <c r="D7" s="161"/>
      <c r="E7" s="158"/>
      <c r="F7" s="176"/>
      <c r="G7" s="176"/>
      <c r="H7" s="176"/>
      <c r="I7" s="1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"/>
      <c r="B9" s="1"/>
      <c r="C9" s="1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2:251" ht="19.5" customHeight="1">
      <c r="B10" s="1"/>
      <c r="C10" s="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1:251" ht="19.5" customHeight="1"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1:251" ht="19.5" customHeight="1"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1:251" ht="19.5" customHeight="1"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1:251" ht="19.5" customHeight="1"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H1" s="41" t="s">
        <v>348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349</v>
      </c>
      <c r="B2" s="56"/>
      <c r="C2" s="56"/>
      <c r="D2" s="56"/>
      <c r="E2" s="56"/>
      <c r="F2" s="56"/>
      <c r="G2" s="56"/>
      <c r="H2" s="56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H3" s="41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102</v>
      </c>
      <c r="B4" s="60"/>
      <c r="C4" s="60"/>
      <c r="D4" s="60"/>
      <c r="E4" s="61"/>
      <c r="F4" s="45" t="s">
        <v>350</v>
      </c>
      <c r="G4" s="45"/>
      <c r="H4" s="4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68</v>
      </c>
      <c r="B5" s="11"/>
      <c r="C5" s="11"/>
      <c r="D5" s="180" t="s">
        <v>69</v>
      </c>
      <c r="E5" s="178" t="s">
        <v>70</v>
      </c>
      <c r="F5" s="178" t="s">
        <v>103</v>
      </c>
      <c r="G5" s="178" t="s">
        <v>104</v>
      </c>
      <c r="H5" s="182" t="s">
        <v>105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78</v>
      </c>
      <c r="B6" s="51" t="s">
        <v>79</v>
      </c>
      <c r="C6" s="51" t="s">
        <v>80</v>
      </c>
      <c r="D6" s="181"/>
      <c r="E6" s="179"/>
      <c r="F6" s="179"/>
      <c r="G6" s="179"/>
      <c r="H6" s="18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77"/>
      <c r="B7" s="177"/>
      <c r="C7" s="177"/>
      <c r="D7" s="163"/>
      <c r="E7" s="177"/>
      <c r="F7" s="158"/>
      <c r="G7" s="158"/>
      <c r="H7" s="15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4:209" ht="21" customHeight="1">
      <c r="D8" s="1"/>
      <c r="E8" s="1"/>
      <c r="F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5:209" ht="21" customHeight="1">
      <c r="E9" s="1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5:209" ht="21" customHeight="1">
      <c r="E10" s="1"/>
      <c r="F10" s="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5:209" ht="21" customHeight="1">
      <c r="E11" s="1"/>
      <c r="F11" s="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3:209" ht="21" customHeight="1"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6:209" ht="21" customHeight="1">
      <c r="F13" s="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3:209" ht="21" customHeight="1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3:209" ht="21" customHeight="1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"/>
      <c r="B1" s="4"/>
      <c r="C1" s="4"/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18" customHeight="1">
      <c r="A2" s="7" t="s">
        <v>4</v>
      </c>
      <c r="B2" s="8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18" customHeight="1">
      <c r="B3" s="9"/>
      <c r="C3" s="10"/>
      <c r="D3" s="5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18" customHeight="1">
      <c r="A4" s="11" t="s">
        <v>6</v>
      </c>
      <c r="B4" s="12"/>
      <c r="C4" s="13" t="s">
        <v>7</v>
      </c>
      <c r="D4" s="1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8" customHeight="1">
      <c r="A5" s="15" t="s">
        <v>8</v>
      </c>
      <c r="B5" s="16" t="s">
        <v>9</v>
      </c>
      <c r="C5" s="17" t="s">
        <v>10</v>
      </c>
      <c r="D5" s="18" t="s">
        <v>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" customHeight="1">
      <c r="A6" s="19" t="s">
        <v>11</v>
      </c>
      <c r="B6" s="159">
        <v>306055</v>
      </c>
      <c r="C6" s="20" t="s">
        <v>12</v>
      </c>
      <c r="D6" s="158">
        <v>245916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18" customHeight="1">
      <c r="A7" s="19" t="s">
        <v>13</v>
      </c>
      <c r="B7" s="159">
        <v>0</v>
      </c>
      <c r="C7" s="20" t="s">
        <v>14</v>
      </c>
      <c r="D7" s="157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8" customHeight="1">
      <c r="A8" s="19" t="s">
        <v>15</v>
      </c>
      <c r="B8" s="159">
        <v>0</v>
      </c>
      <c r="C8" s="20" t="s">
        <v>16</v>
      </c>
      <c r="D8" s="15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8" customHeight="1">
      <c r="A9" s="19" t="s">
        <v>17</v>
      </c>
      <c r="B9" s="158">
        <v>0</v>
      </c>
      <c r="C9" s="20" t="s">
        <v>18</v>
      </c>
      <c r="D9" s="157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8" customHeight="1">
      <c r="A10" s="19" t="s">
        <v>19</v>
      </c>
      <c r="B10" s="157">
        <v>0</v>
      </c>
      <c r="C10" s="20" t="s">
        <v>20</v>
      </c>
      <c r="D10" s="157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8" customHeight="1">
      <c r="A11" s="19" t="s">
        <v>21</v>
      </c>
      <c r="B11" s="21"/>
      <c r="C11" s="20" t="s">
        <v>22</v>
      </c>
      <c r="D11" s="157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8" customHeight="1">
      <c r="A12" s="19" t="s">
        <v>23</v>
      </c>
      <c r="B12" s="158">
        <v>0</v>
      </c>
      <c r="C12" s="20" t="s">
        <v>24</v>
      </c>
      <c r="D12" s="157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8" customHeight="1">
      <c r="A13" s="19"/>
      <c r="B13" s="21"/>
      <c r="C13" s="20" t="s">
        <v>25</v>
      </c>
      <c r="D13" s="157">
        <v>28140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8" customHeight="1">
      <c r="A14" s="19"/>
      <c r="B14" s="22"/>
      <c r="C14" s="20" t="s">
        <v>26</v>
      </c>
      <c r="D14" s="157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8" customHeight="1">
      <c r="A15" s="19"/>
      <c r="B15" s="23"/>
      <c r="C15" s="20" t="s">
        <v>27</v>
      </c>
      <c r="D15" s="157">
        <v>15115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8" customHeight="1">
      <c r="A16" s="19"/>
      <c r="B16" s="21"/>
      <c r="C16" s="20" t="s">
        <v>28</v>
      </c>
      <c r="D16" s="157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8" customHeight="1">
      <c r="A17" s="19"/>
      <c r="B17" s="24"/>
      <c r="C17" s="20" t="s">
        <v>29</v>
      </c>
      <c r="D17" s="15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8" customHeight="1">
      <c r="A18" s="19"/>
      <c r="B18" s="24"/>
      <c r="C18" s="20" t="s">
        <v>30</v>
      </c>
      <c r="D18" s="15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8" customHeight="1">
      <c r="A19" s="19"/>
      <c r="B19" s="22"/>
      <c r="C19" s="20" t="s">
        <v>31</v>
      </c>
      <c r="D19" s="15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18" customHeight="1">
      <c r="A20" s="19"/>
      <c r="B20" s="25"/>
      <c r="C20" s="20" t="s">
        <v>32</v>
      </c>
      <c r="D20" s="15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</row>
    <row r="21" spans="1:248" ht="18" customHeight="1">
      <c r="A21" s="19"/>
      <c r="B21" s="24"/>
      <c r="C21" s="26" t="s">
        <v>33</v>
      </c>
      <c r="D21" s="15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</row>
    <row r="22" spans="1:248" ht="18" customHeight="1">
      <c r="A22" s="19"/>
      <c r="B22" s="24"/>
      <c r="C22" s="20" t="s">
        <v>34</v>
      </c>
      <c r="D22" s="157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</row>
    <row r="23" spans="1:248" ht="18" customHeight="1">
      <c r="A23" s="19"/>
      <c r="B23" s="22"/>
      <c r="C23" s="20" t="s">
        <v>35</v>
      </c>
      <c r="D23" s="157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</row>
    <row r="24" spans="1:248" ht="18" customHeight="1">
      <c r="A24" s="19"/>
      <c r="B24" s="23"/>
      <c r="C24" s="27" t="s">
        <v>36</v>
      </c>
      <c r="D24" s="157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</row>
    <row r="25" spans="1:248" ht="18" customHeight="1">
      <c r="A25" s="28"/>
      <c r="B25" s="23"/>
      <c r="C25" s="29" t="s">
        <v>37</v>
      </c>
      <c r="D25" s="157">
        <v>16884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18" customHeight="1">
      <c r="A26" s="28"/>
      <c r="B26" s="22"/>
      <c r="C26" s="20" t="s">
        <v>38</v>
      </c>
      <c r="D26" s="157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18" customHeight="1">
      <c r="A27" s="30"/>
      <c r="B27" s="22"/>
      <c r="C27" s="20" t="s">
        <v>39</v>
      </c>
      <c r="D27" s="157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</row>
    <row r="28" spans="1:248" ht="18" customHeight="1">
      <c r="A28" s="30"/>
      <c r="B28" s="22"/>
      <c r="C28" s="20" t="s">
        <v>40</v>
      </c>
      <c r="D28" s="15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18" customHeight="1">
      <c r="A29" s="30"/>
      <c r="B29" s="22"/>
      <c r="C29" s="20" t="s">
        <v>41</v>
      </c>
      <c r="D29" s="15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</row>
    <row r="30" spans="1:248" ht="18" customHeight="1">
      <c r="A30" s="30"/>
      <c r="B30" s="22"/>
      <c r="C30" s="20" t="s">
        <v>42</v>
      </c>
      <c r="D30" s="15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18" customHeight="1">
      <c r="A31" s="30"/>
      <c r="B31" s="22"/>
      <c r="C31" s="20" t="s">
        <v>43</v>
      </c>
      <c r="D31" s="157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18" customHeight="1">
      <c r="A32" s="30"/>
      <c r="B32" s="22"/>
      <c r="C32" s="20" t="s">
        <v>44</v>
      </c>
      <c r="D32" s="157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8" ht="18" customHeight="1">
      <c r="A33" s="30"/>
      <c r="B33" s="24"/>
      <c r="C33" s="20" t="s">
        <v>45</v>
      </c>
      <c r="D33" s="157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ht="18" customHeight="1">
      <c r="A34" s="31" t="s">
        <v>46</v>
      </c>
      <c r="B34" s="24">
        <f>SUM(B6:B12)</f>
        <v>306055</v>
      </c>
      <c r="C34" s="32" t="s">
        <v>47</v>
      </c>
      <c r="D34" s="23">
        <f>SUM(D6:D33)</f>
        <v>306055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:248" ht="18" customHeight="1">
      <c r="A35" s="19" t="s">
        <v>48</v>
      </c>
      <c r="B35" s="24"/>
      <c r="C35" s="20" t="s">
        <v>49</v>
      </c>
      <c r="D35" s="2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:248" ht="18" customHeight="1">
      <c r="A36" s="19" t="s">
        <v>50</v>
      </c>
      <c r="B36" s="158">
        <v>0</v>
      </c>
      <c r="C36" s="33" t="s">
        <v>51</v>
      </c>
      <c r="D36" s="2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:248" ht="18" customHeight="1">
      <c r="A37" s="34"/>
      <c r="B37" s="35"/>
      <c r="C37" s="36" t="s">
        <v>52</v>
      </c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:248" ht="18" customHeight="1">
      <c r="A38" s="37" t="s">
        <v>53</v>
      </c>
      <c r="B38" s="38">
        <f>SUM(B34:B37)</f>
        <v>306055</v>
      </c>
      <c r="C38" s="31" t="s">
        <v>54</v>
      </c>
      <c r="D38" s="36">
        <f>SUM(D34,D35,D37)</f>
        <v>306055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2:3" ht="21.75" customHeight="1">
      <c r="B39" s="1"/>
      <c r="C39" s="1"/>
    </row>
    <row r="40" ht="21.75" customHeight="1">
      <c r="C40" s="1"/>
    </row>
    <row r="41" ht="21.75" customHeight="1">
      <c r="C41" s="1"/>
    </row>
  </sheetData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9.83203125" style="0" customWidth="1"/>
    <col min="5" max="5" width="41.33203125" style="0" customWidth="1"/>
    <col min="6" max="6" width="15.5" style="0" customWidth="1"/>
    <col min="7" max="7" width="9.66015625" style="0" customWidth="1"/>
    <col min="8" max="12" width="12.83203125" style="0" customWidth="1"/>
    <col min="13" max="20" width="6.66015625" style="0" customWidth="1"/>
  </cols>
  <sheetData>
    <row r="1" spans="1:20" ht="18" customHeight="1">
      <c r="A1" s="39"/>
      <c r="B1" s="40"/>
      <c r="C1" s="40"/>
      <c r="D1" s="40"/>
      <c r="E1" s="40"/>
      <c r="T1" s="41" t="s">
        <v>55</v>
      </c>
    </row>
    <row r="2" spans="1:20" ht="18" customHeight="1">
      <c r="A2" s="7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8" customHeight="1">
      <c r="B3" s="42"/>
      <c r="C3" s="42"/>
      <c r="D3" s="42"/>
      <c r="E3" s="42"/>
      <c r="T3" s="43" t="s">
        <v>5</v>
      </c>
    </row>
    <row r="4" spans="1:20" ht="18" customHeight="1">
      <c r="A4" s="11" t="s">
        <v>57</v>
      </c>
      <c r="B4" s="11"/>
      <c r="C4" s="11"/>
      <c r="D4" s="11"/>
      <c r="E4" s="11"/>
      <c r="F4" s="180" t="s">
        <v>58</v>
      </c>
      <c r="G4" s="184" t="s">
        <v>59</v>
      </c>
      <c r="H4" s="180" t="s">
        <v>60</v>
      </c>
      <c r="I4" s="180" t="s">
        <v>61</v>
      </c>
      <c r="J4" s="178" t="s">
        <v>62</v>
      </c>
      <c r="K4" s="45" t="s">
        <v>63</v>
      </c>
      <c r="L4" s="46"/>
      <c r="M4" s="178" t="s">
        <v>64</v>
      </c>
      <c r="N4" s="45" t="s">
        <v>65</v>
      </c>
      <c r="O4" s="14"/>
      <c r="P4" s="14"/>
      <c r="Q4" s="14"/>
      <c r="R4" s="13"/>
      <c r="S4" s="180" t="s">
        <v>66</v>
      </c>
      <c r="T4" s="152" t="s">
        <v>67</v>
      </c>
    </row>
    <row r="5" spans="1:20" ht="23.25" customHeight="1">
      <c r="A5" s="11" t="s">
        <v>68</v>
      </c>
      <c r="B5" s="47"/>
      <c r="C5" s="47"/>
      <c r="D5" s="182" t="s">
        <v>69</v>
      </c>
      <c r="E5" s="180" t="s">
        <v>70</v>
      </c>
      <c r="F5" s="180"/>
      <c r="G5" s="184"/>
      <c r="H5" s="180"/>
      <c r="I5" s="180"/>
      <c r="J5" s="178"/>
      <c r="K5" s="178" t="s">
        <v>71</v>
      </c>
      <c r="L5" s="178" t="s">
        <v>72</v>
      </c>
      <c r="M5" s="178"/>
      <c r="N5" s="180" t="s">
        <v>73</v>
      </c>
      <c r="O5" s="180" t="s">
        <v>74</v>
      </c>
      <c r="P5" s="180" t="s">
        <v>75</v>
      </c>
      <c r="Q5" s="180" t="s">
        <v>76</v>
      </c>
      <c r="R5" s="178" t="s">
        <v>77</v>
      </c>
      <c r="S5" s="180"/>
      <c r="T5" s="152"/>
    </row>
    <row r="6" spans="1:22" ht="37.5" customHeight="1">
      <c r="A6" s="48" t="s">
        <v>78</v>
      </c>
      <c r="B6" s="49" t="s">
        <v>79</v>
      </c>
      <c r="C6" s="49" t="s">
        <v>80</v>
      </c>
      <c r="D6" s="183"/>
      <c r="E6" s="181"/>
      <c r="F6" s="181"/>
      <c r="G6" s="185"/>
      <c r="H6" s="181"/>
      <c r="I6" s="181"/>
      <c r="J6" s="179"/>
      <c r="K6" s="179"/>
      <c r="L6" s="179"/>
      <c r="M6" s="179"/>
      <c r="N6" s="181"/>
      <c r="O6" s="181"/>
      <c r="P6" s="181"/>
      <c r="Q6" s="181"/>
      <c r="R6" s="179"/>
      <c r="S6" s="181"/>
      <c r="T6" s="153"/>
      <c r="U6" s="1"/>
      <c r="V6" s="1"/>
    </row>
    <row r="7" spans="1:22" ht="19.5" customHeight="1">
      <c r="A7" s="160"/>
      <c r="B7" s="160"/>
      <c r="C7" s="163"/>
      <c r="D7" s="164"/>
      <c r="E7" s="162" t="s">
        <v>58</v>
      </c>
      <c r="F7" s="161">
        <v>306055</v>
      </c>
      <c r="G7" s="161">
        <v>0</v>
      </c>
      <c r="H7" s="161">
        <v>306055</v>
      </c>
      <c r="I7" s="161">
        <v>0</v>
      </c>
      <c r="J7" s="158">
        <v>0</v>
      </c>
      <c r="K7" s="158">
        <v>0</v>
      </c>
      <c r="L7" s="158">
        <f>0</f>
        <v>0</v>
      </c>
      <c r="M7" s="158">
        <f>0</f>
        <v>0</v>
      </c>
      <c r="N7" s="158">
        <v>0</v>
      </c>
      <c r="O7" s="158">
        <v>0</v>
      </c>
      <c r="P7" s="158">
        <f>0</f>
        <v>0</v>
      </c>
      <c r="Q7" s="158">
        <f>0</f>
        <v>0</v>
      </c>
      <c r="R7" s="158">
        <f>0</f>
        <v>0</v>
      </c>
      <c r="S7" s="158">
        <v>0</v>
      </c>
      <c r="T7" s="158">
        <f>0</f>
        <v>0</v>
      </c>
      <c r="U7" s="1"/>
      <c r="V7" s="1"/>
    </row>
    <row r="8" spans="1:21" ht="19.5" customHeight="1">
      <c r="A8" s="160"/>
      <c r="B8" s="160"/>
      <c r="C8" s="163"/>
      <c r="D8" s="164"/>
      <c r="E8" s="162" t="s">
        <v>81</v>
      </c>
      <c r="F8" s="161">
        <v>306055</v>
      </c>
      <c r="G8" s="161">
        <v>0</v>
      </c>
      <c r="H8" s="161">
        <v>306055</v>
      </c>
      <c r="I8" s="161">
        <v>0</v>
      </c>
      <c r="J8" s="158">
        <v>0</v>
      </c>
      <c r="K8" s="158">
        <v>0</v>
      </c>
      <c r="L8" s="158">
        <f>0</f>
        <v>0</v>
      </c>
      <c r="M8" s="158">
        <f>0</f>
        <v>0</v>
      </c>
      <c r="N8" s="158">
        <v>0</v>
      </c>
      <c r="O8" s="158">
        <v>0</v>
      </c>
      <c r="P8" s="158">
        <f>0</f>
        <v>0</v>
      </c>
      <c r="Q8" s="158">
        <f>0</f>
        <v>0</v>
      </c>
      <c r="R8" s="158">
        <f>0</f>
        <v>0</v>
      </c>
      <c r="S8" s="158">
        <v>0</v>
      </c>
      <c r="T8" s="158">
        <f>0</f>
        <v>0</v>
      </c>
      <c r="U8" s="1"/>
    </row>
    <row r="9" spans="1:20" ht="19.5" customHeight="1">
      <c r="A9" s="160"/>
      <c r="B9" s="160"/>
      <c r="C9" s="163"/>
      <c r="D9" s="164"/>
      <c r="E9" s="162" t="s">
        <v>82</v>
      </c>
      <c r="F9" s="161">
        <v>306055</v>
      </c>
      <c r="G9" s="161">
        <v>0</v>
      </c>
      <c r="H9" s="161">
        <v>306055</v>
      </c>
      <c r="I9" s="161">
        <v>0</v>
      </c>
      <c r="J9" s="158">
        <v>0</v>
      </c>
      <c r="K9" s="158">
        <v>0</v>
      </c>
      <c r="L9" s="158">
        <f>0</f>
        <v>0</v>
      </c>
      <c r="M9" s="158">
        <f>0</f>
        <v>0</v>
      </c>
      <c r="N9" s="158">
        <v>0</v>
      </c>
      <c r="O9" s="158">
        <v>0</v>
      </c>
      <c r="P9" s="158">
        <f>0</f>
        <v>0</v>
      </c>
      <c r="Q9" s="158">
        <f>0</f>
        <v>0</v>
      </c>
      <c r="R9" s="158">
        <f>0</f>
        <v>0</v>
      </c>
      <c r="S9" s="158">
        <v>0</v>
      </c>
      <c r="T9" s="158">
        <f>0</f>
        <v>0</v>
      </c>
    </row>
    <row r="10" spans="1:26" ht="19.5" customHeight="1">
      <c r="A10" s="160" t="s">
        <v>83</v>
      </c>
      <c r="B10" s="160" t="s">
        <v>84</v>
      </c>
      <c r="C10" s="163" t="s">
        <v>85</v>
      </c>
      <c r="D10" s="164" t="s">
        <v>86</v>
      </c>
      <c r="E10" s="162" t="s">
        <v>87</v>
      </c>
      <c r="F10" s="161">
        <v>165916</v>
      </c>
      <c r="G10" s="161">
        <v>0</v>
      </c>
      <c r="H10" s="161">
        <v>165916</v>
      </c>
      <c r="I10" s="161">
        <v>0</v>
      </c>
      <c r="J10" s="158">
        <v>0</v>
      </c>
      <c r="K10" s="158">
        <v>0</v>
      </c>
      <c r="L10" s="158">
        <f>0</f>
        <v>0</v>
      </c>
      <c r="M10" s="158">
        <f>0</f>
        <v>0</v>
      </c>
      <c r="N10" s="158">
        <v>0</v>
      </c>
      <c r="O10" s="158">
        <v>0</v>
      </c>
      <c r="P10" s="158">
        <f>0</f>
        <v>0</v>
      </c>
      <c r="Q10" s="158">
        <f>0</f>
        <v>0</v>
      </c>
      <c r="R10" s="158">
        <f>0</f>
        <v>0</v>
      </c>
      <c r="S10" s="158">
        <v>0</v>
      </c>
      <c r="T10" s="158">
        <f>0</f>
        <v>0</v>
      </c>
      <c r="Z10" s="1"/>
    </row>
    <row r="11" spans="1:20" ht="19.5" customHeight="1">
      <c r="A11" s="160" t="s">
        <v>83</v>
      </c>
      <c r="B11" s="160" t="s">
        <v>84</v>
      </c>
      <c r="C11" s="163" t="s">
        <v>88</v>
      </c>
      <c r="D11" s="164" t="s">
        <v>86</v>
      </c>
      <c r="E11" s="162" t="s">
        <v>89</v>
      </c>
      <c r="F11" s="161">
        <v>80000</v>
      </c>
      <c r="G11" s="161">
        <v>0</v>
      </c>
      <c r="H11" s="161">
        <v>80000</v>
      </c>
      <c r="I11" s="161">
        <v>0</v>
      </c>
      <c r="J11" s="158">
        <v>0</v>
      </c>
      <c r="K11" s="158">
        <v>0</v>
      </c>
      <c r="L11" s="158">
        <f>0</f>
        <v>0</v>
      </c>
      <c r="M11" s="158">
        <f>0</f>
        <v>0</v>
      </c>
      <c r="N11" s="158">
        <v>0</v>
      </c>
      <c r="O11" s="158">
        <v>0</v>
      </c>
      <c r="P11" s="158">
        <f>0</f>
        <v>0</v>
      </c>
      <c r="Q11" s="158">
        <f>0</f>
        <v>0</v>
      </c>
      <c r="R11" s="158">
        <f>0</f>
        <v>0</v>
      </c>
      <c r="S11" s="158">
        <v>0</v>
      </c>
      <c r="T11" s="158">
        <f>0</f>
        <v>0</v>
      </c>
    </row>
    <row r="12" spans="1:20" ht="19.5" customHeight="1">
      <c r="A12" s="160" t="s">
        <v>90</v>
      </c>
      <c r="B12" s="160" t="s">
        <v>91</v>
      </c>
      <c r="C12" s="163" t="s">
        <v>91</v>
      </c>
      <c r="D12" s="164" t="s">
        <v>86</v>
      </c>
      <c r="E12" s="162" t="s">
        <v>92</v>
      </c>
      <c r="F12" s="161">
        <v>28140</v>
      </c>
      <c r="G12" s="161">
        <v>0</v>
      </c>
      <c r="H12" s="161">
        <v>28140</v>
      </c>
      <c r="I12" s="161">
        <v>0</v>
      </c>
      <c r="J12" s="158">
        <v>0</v>
      </c>
      <c r="K12" s="158">
        <v>0</v>
      </c>
      <c r="L12" s="158">
        <f>0</f>
        <v>0</v>
      </c>
      <c r="M12" s="158">
        <f>0</f>
        <v>0</v>
      </c>
      <c r="N12" s="158">
        <v>0</v>
      </c>
      <c r="O12" s="158">
        <v>0</v>
      </c>
      <c r="P12" s="158">
        <f>0</f>
        <v>0</v>
      </c>
      <c r="Q12" s="158">
        <f>0</f>
        <v>0</v>
      </c>
      <c r="R12" s="158">
        <f>0</f>
        <v>0</v>
      </c>
      <c r="S12" s="158">
        <v>0</v>
      </c>
      <c r="T12" s="158">
        <f>0</f>
        <v>0</v>
      </c>
    </row>
    <row r="13" spans="1:20" ht="19.5" customHeight="1">
      <c r="A13" s="160" t="s">
        <v>93</v>
      </c>
      <c r="B13" s="160" t="s">
        <v>94</v>
      </c>
      <c r="C13" s="163" t="s">
        <v>85</v>
      </c>
      <c r="D13" s="164" t="s">
        <v>86</v>
      </c>
      <c r="E13" s="162" t="s">
        <v>95</v>
      </c>
      <c r="F13" s="161">
        <v>10190</v>
      </c>
      <c r="G13" s="161">
        <v>0</v>
      </c>
      <c r="H13" s="161">
        <v>10190</v>
      </c>
      <c r="I13" s="161">
        <v>0</v>
      </c>
      <c r="J13" s="158">
        <v>0</v>
      </c>
      <c r="K13" s="158">
        <v>0</v>
      </c>
      <c r="L13" s="158">
        <f>0</f>
        <v>0</v>
      </c>
      <c r="M13" s="158">
        <f>0</f>
        <v>0</v>
      </c>
      <c r="N13" s="158">
        <v>0</v>
      </c>
      <c r="O13" s="158">
        <v>0</v>
      </c>
      <c r="P13" s="158">
        <f>0</f>
        <v>0</v>
      </c>
      <c r="Q13" s="158">
        <f>0</f>
        <v>0</v>
      </c>
      <c r="R13" s="158">
        <f>0</f>
        <v>0</v>
      </c>
      <c r="S13" s="158">
        <v>0</v>
      </c>
      <c r="T13" s="158">
        <f>0</f>
        <v>0</v>
      </c>
    </row>
    <row r="14" spans="1:20" ht="19.5" customHeight="1">
      <c r="A14" s="160" t="s">
        <v>93</v>
      </c>
      <c r="B14" s="160" t="s">
        <v>94</v>
      </c>
      <c r="C14" s="163" t="s">
        <v>96</v>
      </c>
      <c r="D14" s="164" t="s">
        <v>86</v>
      </c>
      <c r="E14" s="162" t="s">
        <v>97</v>
      </c>
      <c r="F14" s="161">
        <v>4925</v>
      </c>
      <c r="G14" s="161">
        <v>0</v>
      </c>
      <c r="H14" s="161">
        <v>4925</v>
      </c>
      <c r="I14" s="161">
        <v>0</v>
      </c>
      <c r="J14" s="158">
        <v>0</v>
      </c>
      <c r="K14" s="158">
        <v>0</v>
      </c>
      <c r="L14" s="158">
        <f>0</f>
        <v>0</v>
      </c>
      <c r="M14" s="158">
        <f>0</f>
        <v>0</v>
      </c>
      <c r="N14" s="158">
        <v>0</v>
      </c>
      <c r="O14" s="158">
        <v>0</v>
      </c>
      <c r="P14" s="158">
        <f>0</f>
        <v>0</v>
      </c>
      <c r="Q14" s="158">
        <f>0</f>
        <v>0</v>
      </c>
      <c r="R14" s="158">
        <f>0</f>
        <v>0</v>
      </c>
      <c r="S14" s="158">
        <v>0</v>
      </c>
      <c r="T14" s="158">
        <f>0</f>
        <v>0</v>
      </c>
    </row>
    <row r="15" spans="1:20" ht="19.5" customHeight="1">
      <c r="A15" s="160" t="s">
        <v>98</v>
      </c>
      <c r="B15" s="160" t="s">
        <v>88</v>
      </c>
      <c r="C15" s="163" t="s">
        <v>85</v>
      </c>
      <c r="D15" s="164" t="s">
        <v>86</v>
      </c>
      <c r="E15" s="162" t="s">
        <v>99</v>
      </c>
      <c r="F15" s="161">
        <v>16884</v>
      </c>
      <c r="G15" s="161">
        <v>0</v>
      </c>
      <c r="H15" s="161">
        <v>16884</v>
      </c>
      <c r="I15" s="161">
        <v>0</v>
      </c>
      <c r="J15" s="158">
        <v>0</v>
      </c>
      <c r="K15" s="158">
        <v>0</v>
      </c>
      <c r="L15" s="158">
        <f>0</f>
        <v>0</v>
      </c>
      <c r="M15" s="158">
        <f>0</f>
        <v>0</v>
      </c>
      <c r="N15" s="158">
        <v>0</v>
      </c>
      <c r="O15" s="158">
        <v>0</v>
      </c>
      <c r="P15" s="158">
        <f>0</f>
        <v>0</v>
      </c>
      <c r="Q15" s="158">
        <f>0</f>
        <v>0</v>
      </c>
      <c r="R15" s="158">
        <f>0</f>
        <v>0</v>
      </c>
      <c r="S15" s="158">
        <v>0</v>
      </c>
      <c r="T15" s="158">
        <f>0</f>
        <v>0</v>
      </c>
    </row>
    <row r="16" spans="1:21" ht="19.5" customHeight="1">
      <c r="A16" s="1"/>
      <c r="B16" s="1"/>
      <c r="C16" s="1"/>
      <c r="D16" s="1"/>
      <c r="E16" s="1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0" ht="19.5" customHeight="1">
      <c r="B17" s="1"/>
      <c r="C17" s="1"/>
      <c r="D17" s="1"/>
      <c r="E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1:14" ht="12.75" customHeight="1">
      <c r="K18" s="1"/>
      <c r="M18" s="1"/>
      <c r="N18" s="1"/>
    </row>
    <row r="19" spans="5:10" ht="9.75" customHeight="1">
      <c r="E19" s="1"/>
      <c r="J19" s="1"/>
    </row>
    <row r="20" ht="11.25">
      <c r="F20" s="1"/>
    </row>
  </sheetData>
  <mergeCells count="17">
    <mergeCell ref="S4:S6"/>
    <mergeCell ref="T4:T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H4:H6"/>
    <mergeCell ref="I4:I6"/>
    <mergeCell ref="D5:D6"/>
    <mergeCell ref="E5:E6"/>
    <mergeCell ref="F4:F6"/>
    <mergeCell ref="G4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10" width="17.33203125" style="0" customWidth="1"/>
    <col min="11" max="209" width="10.66015625" style="0" customWidth="1"/>
  </cols>
  <sheetData>
    <row r="1" spans="1:209" ht="18" customHeight="1">
      <c r="A1" s="39"/>
      <c r="B1" s="52"/>
      <c r="C1" s="52"/>
      <c r="D1" s="53"/>
      <c r="E1" s="40"/>
      <c r="F1" s="52"/>
      <c r="G1" s="52"/>
      <c r="I1" s="54"/>
      <c r="J1" s="41" t="s">
        <v>100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55" t="s">
        <v>101</v>
      </c>
      <c r="B2" s="56"/>
      <c r="C2" s="56"/>
      <c r="D2" s="56"/>
      <c r="E2" s="56"/>
      <c r="F2" s="56"/>
      <c r="G2" s="56"/>
      <c r="H2" s="57"/>
      <c r="I2" s="58"/>
      <c r="J2" s="56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"/>
      <c r="C3" s="4"/>
      <c r="D3" s="4"/>
      <c r="E3" s="4"/>
      <c r="F3" s="59"/>
      <c r="G3" s="59"/>
      <c r="I3" s="54"/>
      <c r="J3" s="41" t="s">
        <v>5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11" t="s">
        <v>102</v>
      </c>
      <c r="B4" s="60"/>
      <c r="C4" s="60"/>
      <c r="D4" s="60"/>
      <c r="E4" s="61"/>
      <c r="F4" s="180" t="s">
        <v>103</v>
      </c>
      <c r="G4" s="180" t="s">
        <v>104</v>
      </c>
      <c r="H4" s="155" t="s">
        <v>105</v>
      </c>
      <c r="I4" s="154" t="s">
        <v>106</v>
      </c>
      <c r="J4" s="154" t="s">
        <v>107</v>
      </c>
      <c r="K4" s="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11" t="s">
        <v>68</v>
      </c>
      <c r="B5" s="11"/>
      <c r="C5" s="11"/>
      <c r="D5" s="180" t="s">
        <v>69</v>
      </c>
      <c r="E5" s="178" t="s">
        <v>70</v>
      </c>
      <c r="F5" s="180"/>
      <c r="G5" s="180"/>
      <c r="H5" s="155"/>
      <c r="I5" s="154"/>
      <c r="J5" s="154"/>
      <c r="K5" s="4"/>
      <c r="L5" s="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51" t="s">
        <v>78</v>
      </c>
      <c r="B6" s="51" t="s">
        <v>79</v>
      </c>
      <c r="C6" s="51" t="s">
        <v>80</v>
      </c>
      <c r="D6" s="181"/>
      <c r="E6" s="179"/>
      <c r="F6" s="181"/>
      <c r="G6" s="181"/>
      <c r="H6" s="124"/>
      <c r="I6" s="154"/>
      <c r="J6" s="154"/>
      <c r="K6" s="4"/>
      <c r="L6" s="4"/>
      <c r="M6" s="4"/>
      <c r="N6" s="4"/>
      <c r="O6" s="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160"/>
      <c r="B7" s="160"/>
      <c r="C7" s="160"/>
      <c r="D7" s="160"/>
      <c r="E7" s="163" t="s">
        <v>58</v>
      </c>
      <c r="F7" s="166">
        <v>306055</v>
      </c>
      <c r="G7" s="167">
        <v>226055</v>
      </c>
      <c r="H7" s="165">
        <v>80000</v>
      </c>
      <c r="I7" s="168">
        <f>0</f>
        <v>0</v>
      </c>
      <c r="J7" s="165">
        <f>0</f>
        <v>0</v>
      </c>
      <c r="K7" s="4"/>
      <c r="L7" s="4"/>
      <c r="M7" s="54"/>
      <c r="N7" s="54"/>
      <c r="O7" s="54"/>
      <c r="P7" s="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1:209" ht="21" customHeight="1">
      <c r="A8" s="160"/>
      <c r="B8" s="160"/>
      <c r="C8" s="160"/>
      <c r="D8" s="160"/>
      <c r="E8" s="163" t="s">
        <v>81</v>
      </c>
      <c r="F8" s="166">
        <v>306055</v>
      </c>
      <c r="G8" s="167">
        <v>226055</v>
      </c>
      <c r="H8" s="165">
        <v>80000</v>
      </c>
      <c r="I8" s="168">
        <f>0</f>
        <v>0</v>
      </c>
      <c r="J8" s="165">
        <f>0</f>
        <v>0</v>
      </c>
      <c r="K8" s="54"/>
      <c r="L8" s="54"/>
      <c r="M8" s="54"/>
      <c r="N8" s="54"/>
      <c r="O8" s="54"/>
      <c r="P8" s="4"/>
      <c r="Q8" s="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1:209" ht="21" customHeight="1">
      <c r="A9" s="160"/>
      <c r="B9" s="160"/>
      <c r="C9" s="160"/>
      <c r="D9" s="160"/>
      <c r="E9" s="163" t="s">
        <v>82</v>
      </c>
      <c r="F9" s="166">
        <v>306055</v>
      </c>
      <c r="G9" s="167">
        <v>226055</v>
      </c>
      <c r="H9" s="165">
        <v>80000</v>
      </c>
      <c r="I9" s="168">
        <f>0</f>
        <v>0</v>
      </c>
      <c r="J9" s="165">
        <f>0</f>
        <v>0</v>
      </c>
      <c r="K9" s="54"/>
      <c r="L9" s="54"/>
      <c r="M9" s="54"/>
      <c r="N9" s="54"/>
      <c r="O9" s="54"/>
      <c r="P9" s="54"/>
      <c r="Q9" s="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1:209" ht="21" customHeight="1">
      <c r="A10" s="160" t="s">
        <v>83</v>
      </c>
      <c r="B10" s="160" t="s">
        <v>84</v>
      </c>
      <c r="C10" s="160" t="s">
        <v>85</v>
      </c>
      <c r="D10" s="160" t="s">
        <v>86</v>
      </c>
      <c r="E10" s="163" t="s">
        <v>87</v>
      </c>
      <c r="F10" s="166">
        <v>165916</v>
      </c>
      <c r="G10" s="167">
        <v>165916</v>
      </c>
      <c r="H10" s="165">
        <v>0</v>
      </c>
      <c r="I10" s="168">
        <f>0</f>
        <v>0</v>
      </c>
      <c r="J10" s="165">
        <f>0</f>
        <v>0</v>
      </c>
      <c r="K10" s="54"/>
      <c r="L10" s="54"/>
      <c r="M10" s="54"/>
      <c r="N10" s="54"/>
      <c r="O10" s="54"/>
      <c r="P10" s="54"/>
      <c r="Q10" s="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1:209" ht="21" customHeight="1">
      <c r="A11" s="160" t="s">
        <v>83</v>
      </c>
      <c r="B11" s="160" t="s">
        <v>84</v>
      </c>
      <c r="C11" s="160" t="s">
        <v>88</v>
      </c>
      <c r="D11" s="160" t="s">
        <v>86</v>
      </c>
      <c r="E11" s="163" t="s">
        <v>89</v>
      </c>
      <c r="F11" s="166">
        <v>80000</v>
      </c>
      <c r="G11" s="167">
        <v>0</v>
      </c>
      <c r="H11" s="165">
        <v>80000</v>
      </c>
      <c r="I11" s="168">
        <f>0</f>
        <v>0</v>
      </c>
      <c r="J11" s="165">
        <f>0</f>
        <v>0</v>
      </c>
      <c r="K11" s="54"/>
      <c r="L11" s="54"/>
      <c r="M11" s="54"/>
      <c r="N11" s="54"/>
      <c r="O11" s="54"/>
      <c r="P11" s="54"/>
      <c r="Q11" s="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:209" ht="21" customHeight="1">
      <c r="A12" s="160" t="s">
        <v>90</v>
      </c>
      <c r="B12" s="160" t="s">
        <v>91</v>
      </c>
      <c r="C12" s="160" t="s">
        <v>91</v>
      </c>
      <c r="D12" s="160" t="s">
        <v>86</v>
      </c>
      <c r="E12" s="163" t="s">
        <v>92</v>
      </c>
      <c r="F12" s="166">
        <v>28140</v>
      </c>
      <c r="G12" s="167">
        <v>28140</v>
      </c>
      <c r="H12" s="165">
        <v>0</v>
      </c>
      <c r="I12" s="168">
        <f>0</f>
        <v>0</v>
      </c>
      <c r="J12" s="165">
        <f>0</f>
        <v>0</v>
      </c>
      <c r="K12" s="54"/>
      <c r="L12" s="54"/>
      <c r="M12" s="54"/>
      <c r="N12" s="54"/>
      <c r="O12" s="54"/>
      <c r="P12" s="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1:209" ht="21" customHeight="1">
      <c r="A13" s="160" t="s">
        <v>93</v>
      </c>
      <c r="B13" s="160" t="s">
        <v>94</v>
      </c>
      <c r="C13" s="160" t="s">
        <v>85</v>
      </c>
      <c r="D13" s="160" t="s">
        <v>86</v>
      </c>
      <c r="E13" s="163" t="s">
        <v>95</v>
      </c>
      <c r="F13" s="166">
        <v>10190</v>
      </c>
      <c r="G13" s="167">
        <v>10190</v>
      </c>
      <c r="H13" s="165">
        <v>0</v>
      </c>
      <c r="I13" s="168">
        <f>0</f>
        <v>0</v>
      </c>
      <c r="J13" s="165">
        <f>0</f>
        <v>0</v>
      </c>
      <c r="K13" s="54"/>
      <c r="L13" s="54"/>
      <c r="M13" s="54"/>
      <c r="N13" s="54"/>
      <c r="O13" s="54"/>
      <c r="P13" s="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:209" ht="21" customHeight="1">
      <c r="A14" s="160" t="s">
        <v>93</v>
      </c>
      <c r="B14" s="160" t="s">
        <v>94</v>
      </c>
      <c r="C14" s="160" t="s">
        <v>96</v>
      </c>
      <c r="D14" s="160" t="s">
        <v>86</v>
      </c>
      <c r="E14" s="163" t="s">
        <v>97</v>
      </c>
      <c r="F14" s="166">
        <v>4925</v>
      </c>
      <c r="G14" s="167">
        <v>4925</v>
      </c>
      <c r="H14" s="165">
        <v>0</v>
      </c>
      <c r="I14" s="168">
        <f>0</f>
        <v>0</v>
      </c>
      <c r="J14" s="165">
        <f>0</f>
        <v>0</v>
      </c>
      <c r="K14" s="54"/>
      <c r="L14" s="54"/>
      <c r="M14" s="4"/>
      <c r="N14" s="4"/>
      <c r="O14" s="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:209" ht="21" customHeight="1">
      <c r="A15" s="160" t="s">
        <v>98</v>
      </c>
      <c r="B15" s="160" t="s">
        <v>88</v>
      </c>
      <c r="C15" s="160" t="s">
        <v>85</v>
      </c>
      <c r="D15" s="160" t="s">
        <v>86</v>
      </c>
      <c r="E15" s="163" t="s">
        <v>99</v>
      </c>
      <c r="F15" s="166">
        <v>16884</v>
      </c>
      <c r="G15" s="167">
        <v>16884</v>
      </c>
      <c r="H15" s="165">
        <v>0</v>
      </c>
      <c r="I15" s="168">
        <f>0</f>
        <v>0</v>
      </c>
      <c r="J15" s="165">
        <f>0</f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  <row r="16" spans="1:200" ht="21" customHeight="1">
      <c r="A16" s="1"/>
      <c r="B16" s="1"/>
      <c r="C16" s="1"/>
      <c r="D16" s="1"/>
      <c r="E16" s="1"/>
      <c r="F16" s="1"/>
      <c r="G16" s="1"/>
      <c r="I16" s="1"/>
      <c r="J16" s="4"/>
      <c r="K16" s="54"/>
      <c r="L16" s="54"/>
      <c r="M16" s="54"/>
      <c r="N16" s="54"/>
      <c r="O16" s="54"/>
      <c r="P16" s="4"/>
      <c r="Q16" s="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</row>
    <row r="17" spans="2:200" ht="21" customHeight="1">
      <c r="B17" s="1"/>
      <c r="C17" s="1"/>
      <c r="D17" s="1"/>
      <c r="E17" s="1"/>
      <c r="F17" s="1"/>
      <c r="I17" s="1"/>
      <c r="J17" s="4"/>
      <c r="K17" s="54"/>
      <c r="L17" s="54"/>
      <c r="M17" s="54"/>
      <c r="N17" s="54"/>
      <c r="O17" s="54"/>
      <c r="P17" s="54"/>
      <c r="Q17" s="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</row>
  </sheetData>
  <mergeCells count="7">
    <mergeCell ref="I4:I6"/>
    <mergeCell ref="J4:J6"/>
    <mergeCell ref="E5:E6"/>
    <mergeCell ref="D5:D6"/>
    <mergeCell ref="H4:H6"/>
    <mergeCell ref="G4:G6"/>
    <mergeCell ref="F4:F6"/>
  </mergeCells>
  <printOptions horizontalCentered="1"/>
  <pageMargins left="0.39370078740157477" right="0.39370078740157477" top="0.4724409636550062" bottom="0.4724409636550062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7.5" style="0" customWidth="1"/>
    <col min="2" max="2" width="17.16015625" style="0" customWidth="1"/>
    <col min="3" max="3" width="30.66015625" style="0" customWidth="1"/>
    <col min="4" max="7" width="17.16015625" style="0" customWidth="1"/>
    <col min="8" max="8" width="13.66015625" style="0" customWidth="1"/>
    <col min="9" max="251" width="8.66015625" style="0" customWidth="1"/>
  </cols>
  <sheetData>
    <row r="1" spans="1:251" ht="13.5" customHeight="1">
      <c r="A1" s="4"/>
      <c r="B1" s="4"/>
      <c r="C1" s="4"/>
      <c r="D1" s="4"/>
      <c r="E1" s="4"/>
      <c r="F1" s="4"/>
      <c r="G1" s="4"/>
      <c r="H1" s="5" t="s">
        <v>108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1.75" customHeight="1">
      <c r="A2" s="7" t="s">
        <v>109</v>
      </c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ht="12" customHeight="1">
      <c r="A3" s="64"/>
      <c r="B3" s="65"/>
      <c r="C3" s="66"/>
      <c r="D3" s="66"/>
      <c r="E3" s="66"/>
      <c r="F3" s="66"/>
      <c r="G3" s="66"/>
      <c r="H3" s="67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6.5" customHeight="1">
      <c r="A4" s="68" t="s">
        <v>6</v>
      </c>
      <c r="B4" s="69"/>
      <c r="C4" s="70" t="s">
        <v>110</v>
      </c>
      <c r="D4" s="70"/>
      <c r="E4" s="70"/>
      <c r="F4" s="70"/>
      <c r="G4" s="70"/>
      <c r="H4" s="7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8.5" customHeight="1">
      <c r="A5" s="71" t="s">
        <v>8</v>
      </c>
      <c r="B5" s="72" t="s">
        <v>9</v>
      </c>
      <c r="C5" s="71" t="s">
        <v>8</v>
      </c>
      <c r="D5" s="73" t="s">
        <v>58</v>
      </c>
      <c r="E5" s="74" t="s">
        <v>111</v>
      </c>
      <c r="F5" s="75" t="s">
        <v>112</v>
      </c>
      <c r="G5" s="75" t="s">
        <v>113</v>
      </c>
      <c r="H5" s="76" t="s">
        <v>114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16.5" customHeight="1">
      <c r="A6" s="77" t="s">
        <v>115</v>
      </c>
      <c r="B6" s="78">
        <f>SUM(B7:B9)</f>
        <v>306055</v>
      </c>
      <c r="C6" s="79" t="s">
        <v>116</v>
      </c>
      <c r="D6" s="80">
        <f aca="true" t="shared" si="0" ref="D6:D34">SUM(E6,F6,G6,H6)</f>
        <v>306055</v>
      </c>
      <c r="E6" s="81">
        <f>SUM(E7:E34)</f>
        <v>306055</v>
      </c>
      <c r="F6" s="81">
        <f>SUM(F7:F34)</f>
        <v>0</v>
      </c>
      <c r="G6" s="81">
        <f>SUM(G7:G34)</f>
        <v>0</v>
      </c>
      <c r="H6" s="81">
        <f>SUM(H7:H34)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6.5" customHeight="1">
      <c r="A7" s="77" t="s">
        <v>117</v>
      </c>
      <c r="B7" s="171">
        <v>306055</v>
      </c>
      <c r="C7" s="82" t="s">
        <v>118</v>
      </c>
      <c r="D7" s="80">
        <f t="shared" si="0"/>
        <v>245916</v>
      </c>
      <c r="E7" s="170">
        <v>245916</v>
      </c>
      <c r="F7" s="170">
        <v>0</v>
      </c>
      <c r="G7" s="170">
        <v>0</v>
      </c>
      <c r="H7" s="169"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6.5" customHeight="1">
      <c r="A8" s="84" t="s">
        <v>119</v>
      </c>
      <c r="B8" s="171">
        <v>0</v>
      </c>
      <c r="C8" s="82" t="s">
        <v>120</v>
      </c>
      <c r="D8" s="80">
        <f t="shared" si="0"/>
        <v>0</v>
      </c>
      <c r="E8" s="170">
        <v>0</v>
      </c>
      <c r="F8" s="170">
        <v>0</v>
      </c>
      <c r="G8" s="170">
        <v>0</v>
      </c>
      <c r="H8" s="169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16.5" customHeight="1">
      <c r="A9" s="84" t="s">
        <v>121</v>
      </c>
      <c r="B9" s="173">
        <v>0</v>
      </c>
      <c r="C9" s="82" t="s">
        <v>122</v>
      </c>
      <c r="D9" s="80">
        <f t="shared" si="0"/>
        <v>0</v>
      </c>
      <c r="E9" s="170">
        <v>0</v>
      </c>
      <c r="F9" s="170">
        <v>0</v>
      </c>
      <c r="G9" s="170">
        <v>0</v>
      </c>
      <c r="H9" s="169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16.5" customHeight="1">
      <c r="A10" s="84" t="s">
        <v>123</v>
      </c>
      <c r="B10" s="85">
        <f>SUM(B11:B14)</f>
        <v>0</v>
      </c>
      <c r="C10" s="82" t="s">
        <v>124</v>
      </c>
      <c r="D10" s="80">
        <f t="shared" si="0"/>
        <v>0</v>
      </c>
      <c r="E10" s="170">
        <v>0</v>
      </c>
      <c r="F10" s="170">
        <v>0</v>
      </c>
      <c r="G10" s="170">
        <v>0</v>
      </c>
      <c r="H10" s="169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16.5" customHeight="1">
      <c r="A11" s="77" t="s">
        <v>125</v>
      </c>
      <c r="B11" s="171">
        <v>0</v>
      </c>
      <c r="C11" s="82" t="s">
        <v>126</v>
      </c>
      <c r="D11" s="80">
        <f t="shared" si="0"/>
        <v>0</v>
      </c>
      <c r="E11" s="170">
        <v>0</v>
      </c>
      <c r="F11" s="170">
        <v>0</v>
      </c>
      <c r="G11" s="170">
        <v>0</v>
      </c>
      <c r="H11" s="169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16.5" customHeight="1">
      <c r="A12" s="84" t="s">
        <v>127</v>
      </c>
      <c r="B12" s="171">
        <v>0</v>
      </c>
      <c r="C12" s="82" t="s">
        <v>128</v>
      </c>
      <c r="D12" s="80">
        <f t="shared" si="0"/>
        <v>0</v>
      </c>
      <c r="E12" s="170">
        <v>0</v>
      </c>
      <c r="F12" s="170">
        <v>0</v>
      </c>
      <c r="G12" s="170">
        <v>0</v>
      </c>
      <c r="H12" s="169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16.5" customHeight="1">
      <c r="A13" s="84" t="s">
        <v>129</v>
      </c>
      <c r="B13" s="173">
        <v>0</v>
      </c>
      <c r="C13" s="82" t="s">
        <v>130</v>
      </c>
      <c r="D13" s="80">
        <f t="shared" si="0"/>
        <v>0</v>
      </c>
      <c r="E13" s="170">
        <v>0</v>
      </c>
      <c r="F13" s="170">
        <v>0</v>
      </c>
      <c r="G13" s="170">
        <v>0</v>
      </c>
      <c r="H13" s="169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16.5" customHeight="1">
      <c r="A14" s="84" t="s">
        <v>131</v>
      </c>
      <c r="B14" s="86"/>
      <c r="C14" s="82" t="s">
        <v>132</v>
      </c>
      <c r="D14" s="80">
        <f t="shared" si="0"/>
        <v>28140</v>
      </c>
      <c r="E14" s="170">
        <v>28140</v>
      </c>
      <c r="F14" s="170">
        <v>0</v>
      </c>
      <c r="G14" s="170">
        <v>0</v>
      </c>
      <c r="H14" s="169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16.5" customHeight="1">
      <c r="A15" s="84"/>
      <c r="B15" s="85"/>
      <c r="C15" s="82" t="s">
        <v>133</v>
      </c>
      <c r="D15" s="80">
        <f t="shared" si="0"/>
        <v>0</v>
      </c>
      <c r="E15" s="170">
        <v>0</v>
      </c>
      <c r="F15" s="170">
        <v>0</v>
      </c>
      <c r="G15" s="170">
        <v>0</v>
      </c>
      <c r="H15" s="169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16.5" customHeight="1">
      <c r="A16" s="84"/>
      <c r="B16" s="87"/>
      <c r="C16" s="82" t="s">
        <v>134</v>
      </c>
      <c r="D16" s="80">
        <f t="shared" si="0"/>
        <v>15115</v>
      </c>
      <c r="E16" s="170">
        <v>15115</v>
      </c>
      <c r="F16" s="170">
        <v>0</v>
      </c>
      <c r="G16" s="170">
        <v>0</v>
      </c>
      <c r="H16" s="169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16.5" customHeight="1">
      <c r="A17" s="84"/>
      <c r="B17" s="87"/>
      <c r="C17" s="82" t="s">
        <v>135</v>
      </c>
      <c r="D17" s="80">
        <f t="shared" si="0"/>
        <v>0</v>
      </c>
      <c r="E17" s="170">
        <v>0</v>
      </c>
      <c r="F17" s="170">
        <v>0</v>
      </c>
      <c r="G17" s="170">
        <v>0</v>
      </c>
      <c r="H17" s="169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16.5" customHeight="1">
      <c r="A18" s="84"/>
      <c r="B18" s="63"/>
      <c r="C18" s="82" t="s">
        <v>136</v>
      </c>
      <c r="D18" s="80">
        <f t="shared" si="0"/>
        <v>0</v>
      </c>
      <c r="E18" s="170">
        <v>0</v>
      </c>
      <c r="F18" s="170">
        <v>0</v>
      </c>
      <c r="G18" s="170">
        <v>0</v>
      </c>
      <c r="H18" s="169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16.5" customHeight="1">
      <c r="A19" s="84"/>
      <c r="B19" s="85"/>
      <c r="C19" s="82" t="s">
        <v>137</v>
      </c>
      <c r="D19" s="80">
        <f t="shared" si="0"/>
        <v>0</v>
      </c>
      <c r="E19" s="170">
        <v>0</v>
      </c>
      <c r="F19" s="170">
        <v>0</v>
      </c>
      <c r="G19" s="170">
        <v>0</v>
      </c>
      <c r="H19" s="169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16.5" customHeight="1">
      <c r="A20" s="84"/>
      <c r="B20" s="87"/>
      <c r="C20" s="82" t="s">
        <v>138</v>
      </c>
      <c r="D20" s="80">
        <f t="shared" si="0"/>
        <v>0</v>
      </c>
      <c r="E20" s="170">
        <v>0</v>
      </c>
      <c r="F20" s="170">
        <v>0</v>
      </c>
      <c r="G20" s="170">
        <v>0</v>
      </c>
      <c r="H20" s="169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16.5" customHeight="1">
      <c r="A21" s="84"/>
      <c r="B21" s="87"/>
      <c r="C21" s="82" t="s">
        <v>139</v>
      </c>
      <c r="D21" s="80">
        <f t="shared" si="0"/>
        <v>0</v>
      </c>
      <c r="E21" s="170">
        <v>0</v>
      </c>
      <c r="F21" s="170">
        <v>0</v>
      </c>
      <c r="G21" s="170">
        <v>0</v>
      </c>
      <c r="H21" s="169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16.5" customHeight="1">
      <c r="A22" s="84"/>
      <c r="B22" s="87"/>
      <c r="C22" s="88" t="s">
        <v>140</v>
      </c>
      <c r="D22" s="80">
        <f t="shared" si="0"/>
        <v>0</v>
      </c>
      <c r="E22" s="170">
        <v>0</v>
      </c>
      <c r="F22" s="170">
        <v>0</v>
      </c>
      <c r="G22" s="170">
        <v>0</v>
      </c>
      <c r="H22" s="169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16.5" customHeight="1">
      <c r="A23" s="84"/>
      <c r="B23" s="87"/>
      <c r="C23" s="82" t="s">
        <v>141</v>
      </c>
      <c r="D23" s="80">
        <f t="shared" si="0"/>
        <v>0</v>
      </c>
      <c r="E23" s="170">
        <v>0</v>
      </c>
      <c r="F23" s="170">
        <v>0</v>
      </c>
      <c r="G23" s="170">
        <v>0</v>
      </c>
      <c r="H23" s="169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16.5" customHeight="1">
      <c r="A24" s="84"/>
      <c r="B24" s="63"/>
      <c r="C24" s="82" t="s">
        <v>142</v>
      </c>
      <c r="D24" s="80">
        <f t="shared" si="0"/>
        <v>0</v>
      </c>
      <c r="E24" s="170">
        <v>0</v>
      </c>
      <c r="F24" s="170">
        <v>0</v>
      </c>
      <c r="G24" s="170">
        <v>0</v>
      </c>
      <c r="H24" s="169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16.5" customHeight="1">
      <c r="A25" s="84"/>
      <c r="B25" s="86"/>
      <c r="C25" s="89" t="s">
        <v>143</v>
      </c>
      <c r="D25" s="80">
        <f t="shared" si="0"/>
        <v>0</v>
      </c>
      <c r="E25" s="170">
        <v>0</v>
      </c>
      <c r="F25" s="170">
        <v>0</v>
      </c>
      <c r="G25" s="170">
        <v>0</v>
      </c>
      <c r="H25" s="169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16.5" customHeight="1">
      <c r="A26" s="90"/>
      <c r="B26" s="86"/>
      <c r="C26" s="91" t="s">
        <v>144</v>
      </c>
      <c r="D26" s="80">
        <f t="shared" si="0"/>
        <v>16884</v>
      </c>
      <c r="E26" s="170">
        <v>16884</v>
      </c>
      <c r="F26" s="170">
        <v>0</v>
      </c>
      <c r="G26" s="170">
        <v>0</v>
      </c>
      <c r="H26" s="169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16.5" customHeight="1">
      <c r="A27" s="90"/>
      <c r="B27" s="63"/>
      <c r="C27" s="82" t="s">
        <v>145</v>
      </c>
      <c r="D27" s="80">
        <f t="shared" si="0"/>
        <v>0</v>
      </c>
      <c r="E27" s="170">
        <v>0</v>
      </c>
      <c r="F27" s="170">
        <v>0</v>
      </c>
      <c r="G27" s="170">
        <v>0</v>
      </c>
      <c r="H27" s="169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16.5" customHeight="1">
      <c r="A28" s="79"/>
      <c r="B28" s="63"/>
      <c r="C28" s="82" t="s">
        <v>146</v>
      </c>
      <c r="D28" s="80">
        <f t="shared" si="0"/>
        <v>0</v>
      </c>
      <c r="E28" s="170">
        <v>0</v>
      </c>
      <c r="F28" s="170">
        <v>0</v>
      </c>
      <c r="G28" s="170">
        <v>0</v>
      </c>
      <c r="H28" s="169">
        <v>0</v>
      </c>
      <c r="I28" s="9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16.5" customHeight="1">
      <c r="A29" s="79"/>
      <c r="B29" s="63"/>
      <c r="C29" s="82" t="s">
        <v>147</v>
      </c>
      <c r="D29" s="80">
        <f t="shared" si="0"/>
        <v>0</v>
      </c>
      <c r="E29" s="170">
        <v>0</v>
      </c>
      <c r="F29" s="170">
        <v>0</v>
      </c>
      <c r="G29" s="170">
        <v>0</v>
      </c>
      <c r="H29" s="169">
        <v>0</v>
      </c>
      <c r="I29" s="9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16.5" customHeight="1">
      <c r="A30" s="79"/>
      <c r="B30" s="63"/>
      <c r="C30" s="82" t="s">
        <v>148</v>
      </c>
      <c r="D30" s="80">
        <f t="shared" si="0"/>
        <v>0</v>
      </c>
      <c r="E30" s="170">
        <v>0</v>
      </c>
      <c r="F30" s="170">
        <v>0</v>
      </c>
      <c r="G30" s="170">
        <v>0</v>
      </c>
      <c r="H30" s="16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16.5" customHeight="1">
      <c r="A31" s="79"/>
      <c r="B31" s="63"/>
      <c r="C31" s="82" t="s">
        <v>149</v>
      </c>
      <c r="D31" s="80">
        <f t="shared" si="0"/>
        <v>0</v>
      </c>
      <c r="E31" s="170">
        <v>0</v>
      </c>
      <c r="F31" s="170">
        <v>0</v>
      </c>
      <c r="G31" s="170">
        <v>0</v>
      </c>
      <c r="H31" s="169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16.5" customHeight="1">
      <c r="A32" s="79"/>
      <c r="B32" s="63"/>
      <c r="C32" s="82" t="s">
        <v>150</v>
      </c>
      <c r="D32" s="80">
        <f t="shared" si="0"/>
        <v>0</v>
      </c>
      <c r="E32" s="170">
        <v>0</v>
      </c>
      <c r="F32" s="170">
        <v>0</v>
      </c>
      <c r="G32" s="170">
        <v>0</v>
      </c>
      <c r="H32" s="169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6.5" customHeight="1">
      <c r="A33" s="79"/>
      <c r="B33" s="87"/>
      <c r="C33" s="82" t="s">
        <v>151</v>
      </c>
      <c r="D33" s="80">
        <f t="shared" si="0"/>
        <v>0</v>
      </c>
      <c r="E33" s="170">
        <v>0</v>
      </c>
      <c r="F33" s="170">
        <v>0</v>
      </c>
      <c r="G33" s="170">
        <v>0</v>
      </c>
      <c r="H33" s="169">
        <v>0</v>
      </c>
      <c r="I33" s="9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16.5" customHeight="1">
      <c r="A34" s="79"/>
      <c r="B34" s="87"/>
      <c r="C34" s="82" t="s">
        <v>152</v>
      </c>
      <c r="D34" s="80">
        <f t="shared" si="0"/>
        <v>0</v>
      </c>
      <c r="E34" s="174">
        <v>0</v>
      </c>
      <c r="F34" s="174">
        <v>0</v>
      </c>
      <c r="G34" s="174">
        <v>0</v>
      </c>
      <c r="H34" s="172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16.5" customHeight="1">
      <c r="A35" s="94"/>
      <c r="B35" s="87"/>
      <c r="C35" s="82"/>
      <c r="D35" s="95"/>
      <c r="E35" s="96"/>
      <c r="F35" s="96"/>
      <c r="G35" s="96"/>
      <c r="H35" s="9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16.5" customHeight="1">
      <c r="A36" s="84"/>
      <c r="B36" s="63"/>
      <c r="C36" s="82" t="s">
        <v>153</v>
      </c>
      <c r="D36" s="95">
        <f>SUM(E36,F36,G36,H36)</f>
        <v>0</v>
      </c>
      <c r="E36" s="97"/>
      <c r="F36" s="97"/>
      <c r="G36" s="97"/>
      <c r="H36" s="9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16.5" customHeight="1">
      <c r="A37" s="84"/>
      <c r="B37" s="86"/>
      <c r="C37" s="83"/>
      <c r="D37" s="95">
        <f>SUM(E37,F37,G37,H37)</f>
        <v>0</v>
      </c>
      <c r="E37" s="97"/>
      <c r="F37" s="97"/>
      <c r="G37" s="97"/>
      <c r="H37" s="9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ht="16.5" customHeight="1">
      <c r="A38" s="98" t="s">
        <v>154</v>
      </c>
      <c r="B38" s="99">
        <f>SUM(B6,B10)</f>
        <v>306055</v>
      </c>
      <c r="C38" s="100" t="s">
        <v>155</v>
      </c>
      <c r="D38" s="95">
        <f>SUM(E38,F38,G38,H38)</f>
        <v>306055</v>
      </c>
      <c r="E38" s="95">
        <f>SUM(E6,E36)</f>
        <v>306055</v>
      </c>
      <c r="F38" s="95">
        <f>SUM(F6,F36)</f>
        <v>0</v>
      </c>
      <c r="G38" s="95">
        <f>SUM(G6,G36)</f>
        <v>0</v>
      </c>
      <c r="H38" s="95">
        <f>SUM(H6,H36)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5:8" ht="9.75" customHeight="1">
      <c r="E39" s="1"/>
      <c r="F39" s="1"/>
      <c r="H39" s="1"/>
    </row>
    <row r="40" spans="5:6" ht="9.75" customHeight="1">
      <c r="E40" s="1"/>
      <c r="F40" s="1"/>
    </row>
    <row r="41" spans="5:6" ht="9.75" customHeight="1">
      <c r="E41" s="1"/>
      <c r="F41" s="1"/>
    </row>
    <row r="42" spans="3:5" ht="9.75" customHeight="1">
      <c r="C42" s="1"/>
      <c r="E42" s="1"/>
    </row>
    <row r="43" ht="9.75" customHeight="1">
      <c r="E43" s="1"/>
    </row>
  </sheetData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W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14.332031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8" width="10.66015625" style="0" customWidth="1"/>
  </cols>
  <sheetData>
    <row r="1" spans="1:231" ht="19.5" customHeight="1">
      <c r="A1" s="39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129"/>
      <c r="Q1" s="129"/>
      <c r="R1" s="129"/>
      <c r="S1" s="129"/>
      <c r="T1" s="129"/>
      <c r="U1" s="129"/>
      <c r="V1" s="129"/>
      <c r="W1" s="129"/>
      <c r="X1" s="129"/>
      <c r="Y1" s="128" t="s">
        <v>156</v>
      </c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</row>
    <row r="2" spans="1:231" ht="19.5" customHeight="1">
      <c r="A2" s="7" t="s">
        <v>157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01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</row>
    <row r="3" spans="2:231" ht="19.5" customHeight="1">
      <c r="B3" s="42"/>
      <c r="C3" s="42"/>
      <c r="D3" s="42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31"/>
      <c r="Q3" s="131"/>
      <c r="R3" s="131"/>
      <c r="S3" s="131"/>
      <c r="T3" s="131"/>
      <c r="U3" s="131"/>
      <c r="V3" s="131"/>
      <c r="W3" s="131"/>
      <c r="X3" s="131"/>
      <c r="Y3" s="128" t="s">
        <v>158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</row>
    <row r="4" spans="1:231" ht="19.5" customHeight="1">
      <c r="A4" s="11" t="s">
        <v>57</v>
      </c>
      <c r="B4" s="11"/>
      <c r="C4" s="133"/>
      <c r="D4" s="134"/>
      <c r="E4" s="187" t="s">
        <v>159</v>
      </c>
      <c r="F4" s="135" t="s">
        <v>160</v>
      </c>
      <c r="G4" s="136"/>
      <c r="H4" s="136"/>
      <c r="I4" s="136"/>
      <c r="J4" s="136"/>
      <c r="K4" s="136"/>
      <c r="L4" s="136"/>
      <c r="M4" s="136"/>
      <c r="N4" s="136"/>
      <c r="O4" s="137"/>
      <c r="P4" s="138" t="s">
        <v>161</v>
      </c>
      <c r="Q4" s="136"/>
      <c r="R4" s="136"/>
      <c r="S4" s="136"/>
      <c r="T4" s="136"/>
      <c r="U4" s="136"/>
      <c r="V4" s="136"/>
      <c r="W4" s="136"/>
      <c r="X4" s="136"/>
      <c r="Y4" s="136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</row>
    <row r="5" spans="1:231" ht="19.5" customHeight="1">
      <c r="A5" s="14" t="s">
        <v>68</v>
      </c>
      <c r="B5" s="14"/>
      <c r="C5" s="178" t="s">
        <v>69</v>
      </c>
      <c r="D5" s="178" t="s">
        <v>162</v>
      </c>
      <c r="E5" s="187"/>
      <c r="F5" s="125" t="s">
        <v>58</v>
      </c>
      <c r="G5" s="102" t="s">
        <v>163</v>
      </c>
      <c r="H5" s="102"/>
      <c r="I5" s="102"/>
      <c r="J5" s="102" t="s">
        <v>164</v>
      </c>
      <c r="K5" s="102"/>
      <c r="L5" s="102"/>
      <c r="M5" s="102" t="s">
        <v>165</v>
      </c>
      <c r="N5" s="102"/>
      <c r="O5" s="102"/>
      <c r="P5" s="125" t="s">
        <v>58</v>
      </c>
      <c r="Q5" s="102" t="s">
        <v>163</v>
      </c>
      <c r="R5" s="102"/>
      <c r="S5" s="102"/>
      <c r="T5" s="102" t="s">
        <v>164</v>
      </c>
      <c r="U5" s="102"/>
      <c r="V5" s="102"/>
      <c r="W5" s="102" t="s">
        <v>165</v>
      </c>
      <c r="X5" s="102"/>
      <c r="Y5" s="10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</row>
    <row r="6" spans="1:231" ht="29.25" customHeight="1">
      <c r="A6" s="51" t="s">
        <v>78</v>
      </c>
      <c r="B6" s="51" t="s">
        <v>79</v>
      </c>
      <c r="C6" s="179"/>
      <c r="D6" s="179"/>
      <c r="E6" s="188"/>
      <c r="F6" s="125"/>
      <c r="G6" s="51" t="s">
        <v>73</v>
      </c>
      <c r="H6" s="150" t="s">
        <v>104</v>
      </c>
      <c r="I6" s="150" t="s">
        <v>105</v>
      </c>
      <c r="J6" s="51" t="s">
        <v>73</v>
      </c>
      <c r="K6" s="150" t="s">
        <v>104</v>
      </c>
      <c r="L6" s="150" t="s">
        <v>105</v>
      </c>
      <c r="M6" s="51" t="s">
        <v>73</v>
      </c>
      <c r="N6" s="44" t="s">
        <v>104</v>
      </c>
      <c r="O6" s="51" t="s">
        <v>105</v>
      </c>
      <c r="P6" s="186"/>
      <c r="Q6" s="51" t="s">
        <v>73</v>
      </c>
      <c r="R6" s="51" t="s">
        <v>104</v>
      </c>
      <c r="S6" s="51" t="s">
        <v>105</v>
      </c>
      <c r="T6" s="51" t="s">
        <v>73</v>
      </c>
      <c r="U6" s="51" t="s">
        <v>104</v>
      </c>
      <c r="V6" s="51" t="s">
        <v>105</v>
      </c>
      <c r="W6" s="51" t="s">
        <v>73</v>
      </c>
      <c r="X6" s="150" t="s">
        <v>104</v>
      </c>
      <c r="Y6" s="150" t="s">
        <v>105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</row>
    <row r="7" spans="1:231" ht="22.5" customHeight="1">
      <c r="A7" s="160"/>
      <c r="B7" s="160"/>
      <c r="C7" s="160"/>
      <c r="D7" s="160" t="s">
        <v>58</v>
      </c>
      <c r="E7" s="158">
        <v>306055</v>
      </c>
      <c r="F7" s="175">
        <v>306055</v>
      </c>
      <c r="G7" s="161">
        <v>306055</v>
      </c>
      <c r="H7" s="161">
        <v>226055</v>
      </c>
      <c r="I7" s="158">
        <v>80000</v>
      </c>
      <c r="J7" s="175">
        <v>0</v>
      </c>
      <c r="K7" s="161">
        <v>0</v>
      </c>
      <c r="L7" s="158">
        <v>0</v>
      </c>
      <c r="M7" s="176">
        <v>0</v>
      </c>
      <c r="N7" s="175">
        <v>0</v>
      </c>
      <c r="O7" s="158">
        <v>0</v>
      </c>
      <c r="P7" s="161">
        <v>0</v>
      </c>
      <c r="Q7" s="161">
        <v>0</v>
      </c>
      <c r="R7" s="161">
        <v>0</v>
      </c>
      <c r="S7" s="158">
        <v>0</v>
      </c>
      <c r="T7" s="175">
        <v>0</v>
      </c>
      <c r="U7" s="158">
        <v>0</v>
      </c>
      <c r="V7" s="175">
        <v>0</v>
      </c>
      <c r="W7" s="161">
        <v>0</v>
      </c>
      <c r="X7" s="158">
        <v>0</v>
      </c>
      <c r="Y7" s="176">
        <v>0</v>
      </c>
      <c r="Z7" s="151"/>
      <c r="AA7" s="14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</row>
    <row r="8" spans="1:231" ht="22.5" customHeight="1">
      <c r="A8" s="160"/>
      <c r="B8" s="160"/>
      <c r="C8" s="160"/>
      <c r="D8" s="160" t="s">
        <v>81</v>
      </c>
      <c r="E8" s="158">
        <v>306055</v>
      </c>
      <c r="F8" s="175">
        <v>306055</v>
      </c>
      <c r="G8" s="161">
        <v>306055</v>
      </c>
      <c r="H8" s="161">
        <v>226055</v>
      </c>
      <c r="I8" s="158">
        <v>80000</v>
      </c>
      <c r="J8" s="175">
        <v>0</v>
      </c>
      <c r="K8" s="161">
        <v>0</v>
      </c>
      <c r="L8" s="158">
        <v>0</v>
      </c>
      <c r="M8" s="176">
        <v>0</v>
      </c>
      <c r="N8" s="175">
        <v>0</v>
      </c>
      <c r="O8" s="158">
        <v>0</v>
      </c>
      <c r="P8" s="161">
        <v>0</v>
      </c>
      <c r="Q8" s="161">
        <v>0</v>
      </c>
      <c r="R8" s="161">
        <v>0</v>
      </c>
      <c r="S8" s="158">
        <v>0</v>
      </c>
      <c r="T8" s="175">
        <v>0</v>
      </c>
      <c r="U8" s="158">
        <v>0</v>
      </c>
      <c r="V8" s="175">
        <v>0</v>
      </c>
      <c r="W8" s="161">
        <v>0</v>
      </c>
      <c r="X8" s="158">
        <v>0</v>
      </c>
      <c r="Y8" s="176">
        <v>0</v>
      </c>
      <c r="Z8" s="4"/>
      <c r="AA8" s="147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</row>
    <row r="9" spans="1:231" ht="22.5" customHeight="1">
      <c r="A9" s="160"/>
      <c r="B9" s="160"/>
      <c r="C9" s="160"/>
      <c r="D9" s="160" t="s">
        <v>82</v>
      </c>
      <c r="E9" s="158">
        <v>306055</v>
      </c>
      <c r="F9" s="175">
        <v>306055</v>
      </c>
      <c r="G9" s="161">
        <v>306055</v>
      </c>
      <c r="H9" s="161">
        <v>226055</v>
      </c>
      <c r="I9" s="158">
        <v>80000</v>
      </c>
      <c r="J9" s="175">
        <v>0</v>
      </c>
      <c r="K9" s="161">
        <v>0</v>
      </c>
      <c r="L9" s="158">
        <v>0</v>
      </c>
      <c r="M9" s="176">
        <v>0</v>
      </c>
      <c r="N9" s="175">
        <v>0</v>
      </c>
      <c r="O9" s="158">
        <v>0</v>
      </c>
      <c r="P9" s="161">
        <v>0</v>
      </c>
      <c r="Q9" s="161">
        <v>0</v>
      </c>
      <c r="R9" s="161">
        <v>0</v>
      </c>
      <c r="S9" s="158">
        <v>0</v>
      </c>
      <c r="T9" s="175">
        <v>0</v>
      </c>
      <c r="U9" s="158">
        <v>0</v>
      </c>
      <c r="V9" s="175">
        <v>0</v>
      </c>
      <c r="W9" s="161">
        <v>0</v>
      </c>
      <c r="X9" s="158">
        <v>0</v>
      </c>
      <c r="Y9" s="176">
        <v>0</v>
      </c>
      <c r="Z9" s="147"/>
      <c r="AA9" s="147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</row>
    <row r="10" spans="1:231" ht="22.5" customHeight="1">
      <c r="A10" s="160"/>
      <c r="B10" s="160"/>
      <c r="C10" s="160"/>
      <c r="D10" s="160" t="s">
        <v>166</v>
      </c>
      <c r="E10" s="158">
        <v>194455</v>
      </c>
      <c r="F10" s="175">
        <v>194455</v>
      </c>
      <c r="G10" s="161">
        <v>194455</v>
      </c>
      <c r="H10" s="161">
        <v>194455</v>
      </c>
      <c r="I10" s="158">
        <v>0</v>
      </c>
      <c r="J10" s="175">
        <v>0</v>
      </c>
      <c r="K10" s="161">
        <v>0</v>
      </c>
      <c r="L10" s="158">
        <v>0</v>
      </c>
      <c r="M10" s="176">
        <v>0</v>
      </c>
      <c r="N10" s="175">
        <v>0</v>
      </c>
      <c r="O10" s="158">
        <v>0</v>
      </c>
      <c r="P10" s="161">
        <v>0</v>
      </c>
      <c r="Q10" s="161">
        <v>0</v>
      </c>
      <c r="R10" s="161">
        <v>0</v>
      </c>
      <c r="S10" s="158">
        <v>0</v>
      </c>
      <c r="T10" s="175">
        <v>0</v>
      </c>
      <c r="U10" s="158">
        <v>0</v>
      </c>
      <c r="V10" s="175">
        <v>0</v>
      </c>
      <c r="W10" s="161">
        <v>0</v>
      </c>
      <c r="X10" s="158">
        <v>0</v>
      </c>
      <c r="Y10" s="176">
        <v>0</v>
      </c>
      <c r="Z10" s="147"/>
      <c r="AA10" s="147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</row>
    <row r="11" spans="1:231" ht="22.5" customHeight="1">
      <c r="A11" s="160" t="s">
        <v>167</v>
      </c>
      <c r="B11" s="160" t="s">
        <v>168</v>
      </c>
      <c r="C11" s="160" t="s">
        <v>86</v>
      </c>
      <c r="D11" s="160" t="s">
        <v>169</v>
      </c>
      <c r="E11" s="158">
        <v>134316</v>
      </c>
      <c r="F11" s="175">
        <v>134316</v>
      </c>
      <c r="G11" s="161">
        <v>134316</v>
      </c>
      <c r="H11" s="161">
        <v>134316</v>
      </c>
      <c r="I11" s="158">
        <v>0</v>
      </c>
      <c r="J11" s="175">
        <v>0</v>
      </c>
      <c r="K11" s="161">
        <v>0</v>
      </c>
      <c r="L11" s="158">
        <v>0</v>
      </c>
      <c r="M11" s="176">
        <v>0</v>
      </c>
      <c r="N11" s="175">
        <v>0</v>
      </c>
      <c r="O11" s="158">
        <v>0</v>
      </c>
      <c r="P11" s="161">
        <v>0</v>
      </c>
      <c r="Q11" s="161">
        <v>0</v>
      </c>
      <c r="R11" s="161">
        <v>0</v>
      </c>
      <c r="S11" s="158">
        <v>0</v>
      </c>
      <c r="T11" s="175">
        <v>0</v>
      </c>
      <c r="U11" s="158">
        <v>0</v>
      </c>
      <c r="V11" s="175">
        <v>0</v>
      </c>
      <c r="W11" s="161">
        <v>0</v>
      </c>
      <c r="X11" s="158">
        <v>0</v>
      </c>
      <c r="Y11" s="176">
        <v>0</v>
      </c>
      <c r="Z11" s="147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</row>
    <row r="12" spans="1:231" ht="22.5" customHeight="1">
      <c r="A12" s="160" t="s">
        <v>167</v>
      </c>
      <c r="B12" s="160" t="s">
        <v>170</v>
      </c>
      <c r="C12" s="160" t="s">
        <v>86</v>
      </c>
      <c r="D12" s="160" t="s">
        <v>171</v>
      </c>
      <c r="E12" s="158">
        <v>43255</v>
      </c>
      <c r="F12" s="175">
        <v>43255</v>
      </c>
      <c r="G12" s="161">
        <v>43255</v>
      </c>
      <c r="H12" s="161">
        <v>43255</v>
      </c>
      <c r="I12" s="158">
        <v>0</v>
      </c>
      <c r="J12" s="175">
        <v>0</v>
      </c>
      <c r="K12" s="161">
        <v>0</v>
      </c>
      <c r="L12" s="158">
        <v>0</v>
      </c>
      <c r="M12" s="176">
        <v>0</v>
      </c>
      <c r="N12" s="175">
        <v>0</v>
      </c>
      <c r="O12" s="158">
        <v>0</v>
      </c>
      <c r="P12" s="161">
        <v>0</v>
      </c>
      <c r="Q12" s="161">
        <v>0</v>
      </c>
      <c r="R12" s="161">
        <v>0</v>
      </c>
      <c r="S12" s="158">
        <v>0</v>
      </c>
      <c r="T12" s="175">
        <v>0</v>
      </c>
      <c r="U12" s="158">
        <v>0</v>
      </c>
      <c r="V12" s="175">
        <v>0</v>
      </c>
      <c r="W12" s="161">
        <v>0</v>
      </c>
      <c r="X12" s="158">
        <v>0</v>
      </c>
      <c r="Y12" s="176">
        <v>0</v>
      </c>
      <c r="Z12" s="143"/>
      <c r="AA12" s="143"/>
      <c r="AB12" s="143"/>
      <c r="AC12" s="143"/>
      <c r="AD12" s="143"/>
      <c r="AE12" s="143"/>
      <c r="AF12" s="14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</row>
    <row r="13" spans="1:231" ht="22.5" customHeight="1">
      <c r="A13" s="160" t="s">
        <v>167</v>
      </c>
      <c r="B13" s="160" t="s">
        <v>172</v>
      </c>
      <c r="C13" s="160" t="s">
        <v>86</v>
      </c>
      <c r="D13" s="160" t="s">
        <v>173</v>
      </c>
      <c r="E13" s="158">
        <v>16884</v>
      </c>
      <c r="F13" s="175">
        <v>16884</v>
      </c>
      <c r="G13" s="161">
        <v>16884</v>
      </c>
      <c r="H13" s="161">
        <v>16884</v>
      </c>
      <c r="I13" s="158">
        <v>0</v>
      </c>
      <c r="J13" s="175">
        <v>0</v>
      </c>
      <c r="K13" s="161">
        <v>0</v>
      </c>
      <c r="L13" s="158">
        <v>0</v>
      </c>
      <c r="M13" s="176">
        <v>0</v>
      </c>
      <c r="N13" s="175">
        <v>0</v>
      </c>
      <c r="O13" s="158">
        <v>0</v>
      </c>
      <c r="P13" s="161">
        <v>0</v>
      </c>
      <c r="Q13" s="161">
        <v>0</v>
      </c>
      <c r="R13" s="161">
        <v>0</v>
      </c>
      <c r="S13" s="158">
        <v>0</v>
      </c>
      <c r="T13" s="175">
        <v>0</v>
      </c>
      <c r="U13" s="158">
        <v>0</v>
      </c>
      <c r="V13" s="175">
        <v>0</v>
      </c>
      <c r="W13" s="161">
        <v>0</v>
      </c>
      <c r="X13" s="158">
        <v>0</v>
      </c>
      <c r="Y13" s="176">
        <v>0</v>
      </c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</row>
    <row r="14" spans="1:231" ht="22.5" customHeight="1">
      <c r="A14" s="160"/>
      <c r="B14" s="160"/>
      <c r="C14" s="160"/>
      <c r="D14" s="160" t="s">
        <v>174</v>
      </c>
      <c r="E14" s="158">
        <v>111600</v>
      </c>
      <c r="F14" s="175">
        <v>111600</v>
      </c>
      <c r="G14" s="161">
        <v>111600</v>
      </c>
      <c r="H14" s="161">
        <v>31600</v>
      </c>
      <c r="I14" s="158">
        <v>80000</v>
      </c>
      <c r="J14" s="175">
        <v>0</v>
      </c>
      <c r="K14" s="161">
        <v>0</v>
      </c>
      <c r="L14" s="158">
        <v>0</v>
      </c>
      <c r="M14" s="176">
        <v>0</v>
      </c>
      <c r="N14" s="175">
        <v>0</v>
      </c>
      <c r="O14" s="158">
        <v>0</v>
      </c>
      <c r="P14" s="161">
        <v>0</v>
      </c>
      <c r="Q14" s="161">
        <v>0</v>
      </c>
      <c r="R14" s="161">
        <v>0</v>
      </c>
      <c r="S14" s="158">
        <v>0</v>
      </c>
      <c r="T14" s="175">
        <v>0</v>
      </c>
      <c r="U14" s="158">
        <v>0</v>
      </c>
      <c r="V14" s="175">
        <v>0</v>
      </c>
      <c r="W14" s="161">
        <v>0</v>
      </c>
      <c r="X14" s="158">
        <v>0</v>
      </c>
      <c r="Y14" s="176">
        <v>0</v>
      </c>
      <c r="Z14" s="143"/>
      <c r="AA14" s="147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</row>
    <row r="15" spans="1:231" ht="22.5" customHeight="1">
      <c r="A15" s="160" t="s">
        <v>175</v>
      </c>
      <c r="B15" s="160" t="s">
        <v>176</v>
      </c>
      <c r="C15" s="160" t="s">
        <v>86</v>
      </c>
      <c r="D15" s="160" t="s">
        <v>177</v>
      </c>
      <c r="E15" s="158">
        <v>63440</v>
      </c>
      <c r="F15" s="175">
        <v>63440</v>
      </c>
      <c r="G15" s="161">
        <v>63440</v>
      </c>
      <c r="H15" s="161">
        <v>28440</v>
      </c>
      <c r="I15" s="158">
        <v>35000</v>
      </c>
      <c r="J15" s="175">
        <v>0</v>
      </c>
      <c r="K15" s="161">
        <v>0</v>
      </c>
      <c r="L15" s="158">
        <v>0</v>
      </c>
      <c r="M15" s="176">
        <v>0</v>
      </c>
      <c r="N15" s="175">
        <v>0</v>
      </c>
      <c r="O15" s="158">
        <v>0</v>
      </c>
      <c r="P15" s="161">
        <v>0</v>
      </c>
      <c r="Q15" s="161">
        <v>0</v>
      </c>
      <c r="R15" s="161">
        <v>0</v>
      </c>
      <c r="S15" s="158">
        <v>0</v>
      </c>
      <c r="T15" s="175">
        <v>0</v>
      </c>
      <c r="U15" s="158">
        <v>0</v>
      </c>
      <c r="V15" s="175">
        <v>0</v>
      </c>
      <c r="W15" s="161">
        <v>0</v>
      </c>
      <c r="X15" s="158">
        <v>0</v>
      </c>
      <c r="Y15" s="176">
        <v>0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</row>
    <row r="16" spans="1:231" ht="22.5" customHeight="1">
      <c r="A16" s="160" t="s">
        <v>175</v>
      </c>
      <c r="B16" s="160" t="s">
        <v>178</v>
      </c>
      <c r="C16" s="160" t="s">
        <v>86</v>
      </c>
      <c r="D16" s="160" t="s">
        <v>179</v>
      </c>
      <c r="E16" s="158">
        <v>3160</v>
      </c>
      <c r="F16" s="175">
        <v>3160</v>
      </c>
      <c r="G16" s="161">
        <v>3160</v>
      </c>
      <c r="H16" s="161">
        <v>3160</v>
      </c>
      <c r="I16" s="158">
        <v>0</v>
      </c>
      <c r="J16" s="175">
        <v>0</v>
      </c>
      <c r="K16" s="161">
        <v>0</v>
      </c>
      <c r="L16" s="158">
        <v>0</v>
      </c>
      <c r="M16" s="176">
        <v>0</v>
      </c>
      <c r="N16" s="175">
        <v>0</v>
      </c>
      <c r="O16" s="158">
        <v>0</v>
      </c>
      <c r="P16" s="161">
        <v>0</v>
      </c>
      <c r="Q16" s="161">
        <v>0</v>
      </c>
      <c r="R16" s="161">
        <v>0</v>
      </c>
      <c r="S16" s="158">
        <v>0</v>
      </c>
      <c r="T16" s="175">
        <v>0</v>
      </c>
      <c r="U16" s="158">
        <v>0</v>
      </c>
      <c r="V16" s="175">
        <v>0</v>
      </c>
      <c r="W16" s="161">
        <v>0</v>
      </c>
      <c r="X16" s="158">
        <v>0</v>
      </c>
      <c r="Y16" s="176">
        <v>0</v>
      </c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</row>
    <row r="17" spans="1:231" ht="22.5" customHeight="1">
      <c r="A17" s="160" t="s">
        <v>175</v>
      </c>
      <c r="B17" s="160" t="s">
        <v>180</v>
      </c>
      <c r="C17" s="160" t="s">
        <v>86</v>
      </c>
      <c r="D17" s="160" t="s">
        <v>181</v>
      </c>
      <c r="E17" s="158">
        <v>45000</v>
      </c>
      <c r="F17" s="175">
        <v>45000</v>
      </c>
      <c r="G17" s="161">
        <v>45000</v>
      </c>
      <c r="H17" s="161">
        <v>0</v>
      </c>
      <c r="I17" s="158">
        <v>45000</v>
      </c>
      <c r="J17" s="175">
        <v>0</v>
      </c>
      <c r="K17" s="161">
        <v>0</v>
      </c>
      <c r="L17" s="158">
        <v>0</v>
      </c>
      <c r="M17" s="176">
        <v>0</v>
      </c>
      <c r="N17" s="175">
        <v>0</v>
      </c>
      <c r="O17" s="158">
        <v>0</v>
      </c>
      <c r="P17" s="161">
        <v>0</v>
      </c>
      <c r="Q17" s="161">
        <v>0</v>
      </c>
      <c r="R17" s="161">
        <v>0</v>
      </c>
      <c r="S17" s="158">
        <v>0</v>
      </c>
      <c r="T17" s="175">
        <v>0</v>
      </c>
      <c r="U17" s="158">
        <v>0</v>
      </c>
      <c r="V17" s="175">
        <v>0</v>
      </c>
      <c r="W17" s="161">
        <v>0</v>
      </c>
      <c r="X17" s="158">
        <v>0</v>
      </c>
      <c r="Y17" s="176">
        <v>0</v>
      </c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</row>
    <row r="18" spans="1:231" ht="19.5" customHeight="1">
      <c r="A18" s="140"/>
      <c r="B18" s="141"/>
      <c r="C18" s="141"/>
      <c r="D18" s="14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47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</row>
    <row r="19" spans="1:231" ht="19.5" customHeight="1">
      <c r="A19" s="144"/>
      <c r="B19" s="141"/>
      <c r="C19" s="145"/>
      <c r="D19" s="146"/>
      <c r="E19" s="147"/>
      <c r="F19" s="147"/>
      <c r="G19" s="4"/>
      <c r="H19" s="147"/>
      <c r="I19" s="147"/>
      <c r="J19" s="147"/>
      <c r="K19" s="147"/>
      <c r="L19" s="147"/>
      <c r="M19" s="147"/>
      <c r="N19" s="4"/>
      <c r="O19" s="147"/>
      <c r="P19" s="4"/>
      <c r="Q19" s="4"/>
      <c r="R19" s="4"/>
      <c r="S19" s="4"/>
      <c r="T19" s="4"/>
      <c r="U19" s="4"/>
      <c r="V19" s="4"/>
      <c r="W19" s="4"/>
      <c r="X19" s="4"/>
      <c r="Y19" s="147"/>
      <c r="Z19" s="147"/>
      <c r="AA19" s="147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</row>
    <row r="20" spans="1:231" ht="19.5" customHeight="1">
      <c r="A20" s="148"/>
      <c r="B20" s="148"/>
      <c r="C20" s="148"/>
      <c r="D20" s="148"/>
      <c r="E20" s="148"/>
      <c r="F20" s="148"/>
      <c r="G20" s="129"/>
      <c r="H20" s="148"/>
      <c r="I20" s="148"/>
      <c r="J20" s="148"/>
      <c r="K20" s="148"/>
      <c r="L20" s="148"/>
      <c r="M20" s="148"/>
      <c r="N20" s="129"/>
      <c r="O20" s="148"/>
      <c r="P20" s="129"/>
      <c r="Q20" s="129"/>
      <c r="R20" s="129"/>
      <c r="S20" s="129"/>
      <c r="T20" s="129"/>
      <c r="U20" s="129"/>
      <c r="V20" s="129"/>
      <c r="W20" s="129"/>
      <c r="X20" s="129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</row>
    <row r="21" spans="1:231" ht="19.5" customHeight="1">
      <c r="A21" s="148"/>
      <c r="B21" s="148"/>
      <c r="C21" s="148"/>
      <c r="D21" s="148"/>
      <c r="E21" s="148"/>
      <c r="F21" s="148"/>
      <c r="G21" s="129"/>
      <c r="H21" s="148"/>
      <c r="I21" s="148"/>
      <c r="J21" s="148"/>
      <c r="K21" s="148"/>
      <c r="L21" s="148"/>
      <c r="M21" s="148"/>
      <c r="N21" s="129"/>
      <c r="O21" s="148"/>
      <c r="P21" s="129"/>
      <c r="Q21" s="129"/>
      <c r="R21" s="129"/>
      <c r="S21" s="129"/>
      <c r="T21" s="129"/>
      <c r="U21" s="129"/>
      <c r="V21" s="129"/>
      <c r="W21" s="129"/>
      <c r="X21" s="129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</row>
    <row r="22" spans="1:231" ht="19.5" customHeight="1">
      <c r="A22" s="148"/>
      <c r="B22" s="148"/>
      <c r="C22" s="148"/>
      <c r="D22" s="148"/>
      <c r="E22" s="148"/>
      <c r="F22" s="148"/>
      <c r="G22" s="129"/>
      <c r="H22" s="148"/>
      <c r="I22" s="148"/>
      <c r="J22" s="148"/>
      <c r="K22" s="148"/>
      <c r="L22" s="148"/>
      <c r="M22" s="148"/>
      <c r="N22" s="129"/>
      <c r="O22" s="148"/>
      <c r="P22" s="129"/>
      <c r="Q22" s="129"/>
      <c r="R22" s="129"/>
      <c r="S22" s="129"/>
      <c r="T22" s="129"/>
      <c r="U22" s="129"/>
      <c r="V22" s="129"/>
      <c r="W22" s="129"/>
      <c r="X22" s="129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</row>
    <row r="23" spans="1:231" ht="19.5" customHeight="1">
      <c r="A23" s="148"/>
      <c r="B23" s="148"/>
      <c r="C23" s="148"/>
      <c r="D23" s="148"/>
      <c r="E23" s="148"/>
      <c r="F23" s="148"/>
      <c r="G23" s="129"/>
      <c r="H23" s="148"/>
      <c r="I23" s="148"/>
      <c r="J23" s="148"/>
      <c r="K23" s="148"/>
      <c r="L23" s="148"/>
      <c r="M23" s="148"/>
      <c r="N23" s="129"/>
      <c r="O23" s="148"/>
      <c r="P23" s="129"/>
      <c r="Q23" s="129"/>
      <c r="R23" s="129"/>
      <c r="S23" s="129"/>
      <c r="T23" s="129"/>
      <c r="U23" s="129"/>
      <c r="V23" s="129"/>
      <c r="W23" s="129"/>
      <c r="X23" s="129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</row>
    <row r="24" spans="1:231" ht="19.5" customHeight="1">
      <c r="A24" s="148"/>
      <c r="B24" s="148"/>
      <c r="C24" s="148"/>
      <c r="D24" s="148"/>
      <c r="E24" s="148"/>
      <c r="F24" s="148"/>
      <c r="G24" s="129"/>
      <c r="H24" s="148"/>
      <c r="I24" s="148"/>
      <c r="J24" s="148"/>
      <c r="K24" s="148"/>
      <c r="L24" s="148"/>
      <c r="M24" s="148"/>
      <c r="N24" s="129"/>
      <c r="O24" s="148"/>
      <c r="P24" s="129"/>
      <c r="Q24" s="129"/>
      <c r="R24" s="129"/>
      <c r="S24" s="129"/>
      <c r="T24" s="129"/>
      <c r="U24" s="129"/>
      <c r="V24" s="129"/>
      <c r="W24" s="129"/>
      <c r="X24" s="129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</row>
    <row r="25" spans="1:231" ht="19.5" customHeight="1">
      <c r="A25" s="148"/>
      <c r="B25" s="148"/>
      <c r="C25" s="148"/>
      <c r="D25" s="148"/>
      <c r="E25" s="148"/>
      <c r="F25" s="148"/>
      <c r="G25" s="129"/>
      <c r="H25" s="148"/>
      <c r="I25" s="148"/>
      <c r="J25" s="148"/>
      <c r="K25" s="148"/>
      <c r="L25" s="148"/>
      <c r="M25" s="148"/>
      <c r="N25" s="129"/>
      <c r="O25" s="148"/>
      <c r="P25" s="129"/>
      <c r="Q25" s="129"/>
      <c r="R25" s="129"/>
      <c r="S25" s="129"/>
      <c r="T25" s="129"/>
      <c r="U25" s="129"/>
      <c r="V25" s="129"/>
      <c r="W25" s="129"/>
      <c r="X25" s="129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</row>
    <row r="26" spans="1:231" ht="19.5" customHeight="1">
      <c r="A26" s="148"/>
      <c r="B26" s="148"/>
      <c r="C26" s="148"/>
      <c r="D26" s="148"/>
      <c r="E26" s="148"/>
      <c r="F26" s="148"/>
      <c r="G26" s="129"/>
      <c r="H26" s="148"/>
      <c r="I26" s="148"/>
      <c r="J26" s="148"/>
      <c r="K26" s="148"/>
      <c r="L26" s="148"/>
      <c r="M26" s="148"/>
      <c r="N26" s="129"/>
      <c r="O26" s="148"/>
      <c r="P26" s="129"/>
      <c r="Q26" s="129"/>
      <c r="R26" s="129"/>
      <c r="S26" s="129"/>
      <c r="T26" s="129"/>
      <c r="U26" s="129"/>
      <c r="V26" s="129"/>
      <c r="W26" s="129"/>
      <c r="X26" s="129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</row>
    <row r="27" spans="1:231" ht="19.5" customHeight="1">
      <c r="A27" s="148"/>
      <c r="B27" s="148"/>
      <c r="C27" s="148"/>
      <c r="D27" s="148"/>
      <c r="E27" s="148"/>
      <c r="F27" s="148"/>
      <c r="G27" s="129"/>
      <c r="H27" s="148"/>
      <c r="I27" s="148"/>
      <c r="J27" s="148"/>
      <c r="K27" s="148"/>
      <c r="L27" s="148"/>
      <c r="M27" s="148"/>
      <c r="N27" s="129"/>
      <c r="O27" s="148"/>
      <c r="P27" s="129"/>
      <c r="Q27" s="129"/>
      <c r="R27" s="129"/>
      <c r="S27" s="129"/>
      <c r="T27" s="129"/>
      <c r="U27" s="129"/>
      <c r="V27" s="129"/>
      <c r="W27" s="129"/>
      <c r="X27" s="129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</row>
    <row r="28" spans="1:231" ht="19.5" customHeight="1">
      <c r="A28" s="148"/>
      <c r="B28" s="148"/>
      <c r="C28" s="148"/>
      <c r="D28" s="148"/>
      <c r="E28" s="148"/>
      <c r="F28" s="148"/>
      <c r="G28" s="129"/>
      <c r="H28" s="148"/>
      <c r="I28" s="148"/>
      <c r="J28" s="148"/>
      <c r="K28" s="148"/>
      <c r="L28" s="148"/>
      <c r="M28" s="148"/>
      <c r="N28" s="129"/>
      <c r="O28" s="148"/>
      <c r="P28" s="129"/>
      <c r="Q28" s="129"/>
      <c r="R28" s="129"/>
      <c r="S28" s="129"/>
      <c r="T28" s="129"/>
      <c r="U28" s="129"/>
      <c r="V28" s="129"/>
      <c r="W28" s="129"/>
      <c r="X28" s="129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</row>
    <row r="29" spans="1:231" ht="19.5" customHeight="1">
      <c r="A29" s="148"/>
      <c r="B29" s="148"/>
      <c r="C29" s="148"/>
      <c r="D29" s="148"/>
      <c r="E29" s="148"/>
      <c r="F29" s="148"/>
      <c r="G29" s="129"/>
      <c r="H29" s="148"/>
      <c r="I29" s="148"/>
      <c r="J29" s="148"/>
      <c r="K29" s="148"/>
      <c r="L29" s="148"/>
      <c r="M29" s="148"/>
      <c r="N29" s="129"/>
      <c r="O29" s="148"/>
      <c r="P29" s="129"/>
      <c r="Q29" s="129"/>
      <c r="R29" s="129"/>
      <c r="S29" s="129"/>
      <c r="T29" s="129"/>
      <c r="U29" s="129"/>
      <c r="V29" s="129"/>
      <c r="W29" s="129"/>
      <c r="X29" s="129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</row>
    <row r="30" spans="1:231" ht="19.5" customHeight="1">
      <c r="A30" s="148"/>
      <c r="B30" s="148"/>
      <c r="C30" s="148"/>
      <c r="D30" s="148"/>
      <c r="E30" s="148"/>
      <c r="F30" s="148"/>
      <c r="G30" s="129"/>
      <c r="H30" s="148"/>
      <c r="I30" s="148"/>
      <c r="J30" s="148"/>
      <c r="K30" s="148"/>
      <c r="L30" s="148"/>
      <c r="M30" s="148"/>
      <c r="N30" s="129"/>
      <c r="O30" s="148"/>
      <c r="P30" s="129"/>
      <c r="Q30" s="129"/>
      <c r="R30" s="129"/>
      <c r="S30" s="129"/>
      <c r="T30" s="129"/>
      <c r="U30" s="129"/>
      <c r="V30" s="129"/>
      <c r="W30" s="129"/>
      <c r="X30" s="129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</row>
    <row r="31" spans="1:231" ht="19.5" customHeight="1">
      <c r="A31" s="148"/>
      <c r="B31" s="148"/>
      <c r="C31" s="148"/>
      <c r="D31" s="148"/>
      <c r="E31" s="148"/>
      <c r="F31" s="148"/>
      <c r="G31" s="129"/>
      <c r="H31" s="148"/>
      <c r="I31" s="148"/>
      <c r="J31" s="148"/>
      <c r="K31" s="148"/>
      <c r="L31" s="148"/>
      <c r="M31" s="148"/>
      <c r="N31" s="129"/>
      <c r="O31" s="148"/>
      <c r="P31" s="129"/>
      <c r="Q31" s="129"/>
      <c r="R31" s="129"/>
      <c r="S31" s="129"/>
      <c r="T31" s="129"/>
      <c r="U31" s="129"/>
      <c r="V31" s="129"/>
      <c r="W31" s="129"/>
      <c r="X31" s="129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</row>
    <row r="32" spans="1:231" ht="19.5" customHeight="1">
      <c r="A32" s="148"/>
      <c r="B32" s="148"/>
      <c r="C32" s="148"/>
      <c r="D32" s="148"/>
      <c r="E32" s="148"/>
      <c r="F32" s="148"/>
      <c r="G32" s="129"/>
      <c r="H32" s="148"/>
      <c r="I32" s="148"/>
      <c r="J32" s="148"/>
      <c r="K32" s="148"/>
      <c r="L32" s="148"/>
      <c r="M32" s="148"/>
      <c r="N32" s="129"/>
      <c r="O32" s="148"/>
      <c r="P32" s="129"/>
      <c r="Q32" s="129"/>
      <c r="R32" s="129"/>
      <c r="S32" s="129"/>
      <c r="T32" s="129"/>
      <c r="U32" s="129"/>
      <c r="V32" s="129"/>
      <c r="W32" s="129"/>
      <c r="X32" s="129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</row>
    <row r="33" spans="1:231" ht="19.5" customHeight="1">
      <c r="A33" s="148"/>
      <c r="B33" s="148"/>
      <c r="C33" s="148"/>
      <c r="D33" s="148"/>
      <c r="E33" s="148"/>
      <c r="F33" s="148"/>
      <c r="G33" s="129"/>
      <c r="H33" s="148"/>
      <c r="I33" s="148"/>
      <c r="J33" s="148"/>
      <c r="K33" s="148"/>
      <c r="L33" s="148"/>
      <c r="M33" s="148"/>
      <c r="N33" s="129"/>
      <c r="O33" s="148"/>
      <c r="P33" s="129"/>
      <c r="Q33" s="129"/>
      <c r="R33" s="129"/>
      <c r="S33" s="129"/>
      <c r="T33" s="129"/>
      <c r="U33" s="129"/>
      <c r="V33" s="129"/>
      <c r="W33" s="129"/>
      <c r="X33" s="129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</row>
    <row r="34" spans="1:231" ht="19.5" customHeight="1">
      <c r="A34" s="148"/>
      <c r="B34" s="148"/>
      <c r="C34" s="148"/>
      <c r="D34" s="148"/>
      <c r="E34" s="148"/>
      <c r="F34" s="148"/>
      <c r="G34" s="129"/>
      <c r="H34" s="148"/>
      <c r="I34" s="148"/>
      <c r="J34" s="148"/>
      <c r="K34" s="148"/>
      <c r="L34" s="148"/>
      <c r="M34" s="148"/>
      <c r="N34" s="129"/>
      <c r="O34" s="148"/>
      <c r="P34" s="129"/>
      <c r="Q34" s="129"/>
      <c r="R34" s="129"/>
      <c r="S34" s="129"/>
      <c r="T34" s="129"/>
      <c r="U34" s="129"/>
      <c r="V34" s="129"/>
      <c r="W34" s="129"/>
      <c r="X34" s="129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</row>
    <row r="35" spans="1:231" ht="19.5" customHeight="1">
      <c r="A35" s="148"/>
      <c r="B35" s="148"/>
      <c r="C35" s="148"/>
      <c r="D35" s="148"/>
      <c r="E35" s="148"/>
      <c r="F35" s="148"/>
      <c r="G35" s="129"/>
      <c r="H35" s="148"/>
      <c r="I35" s="148"/>
      <c r="J35" s="148"/>
      <c r="K35" s="148"/>
      <c r="L35" s="148"/>
      <c r="M35" s="148"/>
      <c r="N35" s="129"/>
      <c r="O35" s="148"/>
      <c r="P35" s="129"/>
      <c r="Q35" s="129"/>
      <c r="R35" s="129"/>
      <c r="S35" s="129"/>
      <c r="T35" s="129"/>
      <c r="U35" s="129"/>
      <c r="V35" s="129"/>
      <c r="W35" s="129"/>
      <c r="X35" s="129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</row>
    <row r="36" spans="1:231" ht="19.5" customHeight="1">
      <c r="A36" s="148"/>
      <c r="B36" s="148"/>
      <c r="C36" s="148"/>
      <c r="D36" s="148"/>
      <c r="E36" s="148"/>
      <c r="F36" s="148"/>
      <c r="G36" s="129"/>
      <c r="H36" s="148"/>
      <c r="I36" s="148"/>
      <c r="J36" s="148"/>
      <c r="K36" s="148"/>
      <c r="L36" s="148"/>
      <c r="M36" s="148"/>
      <c r="N36" s="129"/>
      <c r="O36" s="148"/>
      <c r="P36" s="129"/>
      <c r="Q36" s="129"/>
      <c r="R36" s="129"/>
      <c r="S36" s="129"/>
      <c r="T36" s="129"/>
      <c r="U36" s="129"/>
      <c r="V36" s="129"/>
      <c r="W36" s="129"/>
      <c r="X36" s="129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</row>
  </sheetData>
  <mergeCells count="5">
    <mergeCell ref="P5:P6"/>
    <mergeCell ref="E4:E6"/>
    <mergeCell ref="C5:C6"/>
    <mergeCell ref="D5:D6"/>
    <mergeCell ref="F5:F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12" ht="12.75" customHeight="1">
      <c r="A1" s="1"/>
      <c r="CC1" s="1"/>
      <c r="DH1" s="41" t="s">
        <v>182</v>
      </c>
    </row>
    <row r="2" spans="1:112" ht="24.75" customHeight="1">
      <c r="A2" s="103" t="s">
        <v>183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</row>
    <row r="3" spans="2:112" ht="13.5" customHeight="1">
      <c r="B3" s="107"/>
      <c r="C3" s="107"/>
      <c r="D3" s="107"/>
      <c r="E3" s="1"/>
      <c r="CC3" s="1"/>
      <c r="DH3" s="108" t="s">
        <v>5</v>
      </c>
    </row>
    <row r="4" spans="1:112" ht="21.75" customHeight="1">
      <c r="A4" s="109" t="s">
        <v>102</v>
      </c>
      <c r="B4" s="109"/>
      <c r="C4" s="109"/>
      <c r="D4" s="109"/>
      <c r="E4" s="110"/>
      <c r="F4" s="182" t="s">
        <v>159</v>
      </c>
      <c r="G4" s="111" t="s">
        <v>184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 t="s">
        <v>185</v>
      </c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 t="s">
        <v>186</v>
      </c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3"/>
      <c r="BI4" s="114" t="s">
        <v>187</v>
      </c>
      <c r="BJ4" s="115"/>
      <c r="BK4" s="115"/>
      <c r="BL4" s="115"/>
      <c r="BM4" s="114"/>
      <c r="BN4" s="114" t="s">
        <v>188</v>
      </c>
      <c r="BO4" s="113"/>
      <c r="BP4" s="114"/>
      <c r="BQ4" s="114"/>
      <c r="BR4" s="114"/>
      <c r="BS4" s="114"/>
      <c r="BT4" s="114"/>
      <c r="BU4" s="113"/>
      <c r="BV4" s="114"/>
      <c r="BW4" s="114"/>
      <c r="BX4" s="114"/>
      <c r="BY4" s="114"/>
      <c r="BZ4" s="114"/>
      <c r="CA4" s="114" t="s">
        <v>189</v>
      </c>
      <c r="CB4" s="114"/>
      <c r="CC4" s="114"/>
      <c r="CD4" s="114"/>
      <c r="CE4" s="114"/>
      <c r="CF4" s="113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 t="s">
        <v>190</v>
      </c>
      <c r="CS4" s="114"/>
      <c r="CT4" s="114"/>
      <c r="CU4" s="116" t="s">
        <v>191</v>
      </c>
      <c r="CV4" s="116"/>
      <c r="CW4" s="114"/>
      <c r="CX4" s="116"/>
      <c r="CY4" s="116"/>
      <c r="CZ4" s="116"/>
      <c r="DA4" s="116" t="s">
        <v>192</v>
      </c>
      <c r="DB4" s="116"/>
      <c r="DC4" s="116"/>
      <c r="DD4" s="117" t="s">
        <v>193</v>
      </c>
      <c r="DE4" s="117"/>
      <c r="DF4" s="117"/>
      <c r="DG4" s="117"/>
      <c r="DH4" s="117"/>
    </row>
    <row r="5" spans="1:112" ht="26.25" customHeight="1">
      <c r="A5" s="102" t="s">
        <v>68</v>
      </c>
      <c r="B5" s="102"/>
      <c r="C5" s="118"/>
      <c r="D5" s="125" t="s">
        <v>69</v>
      </c>
      <c r="E5" s="189" t="s">
        <v>194</v>
      </c>
      <c r="F5" s="182"/>
      <c r="G5" s="155" t="s">
        <v>58</v>
      </c>
      <c r="H5" s="155" t="s">
        <v>195</v>
      </c>
      <c r="I5" s="155" t="s">
        <v>196</v>
      </c>
      <c r="J5" s="155" t="s">
        <v>197</v>
      </c>
      <c r="K5" s="155" t="s">
        <v>198</v>
      </c>
      <c r="L5" s="155" t="s">
        <v>199</v>
      </c>
      <c r="M5" s="155" t="s">
        <v>200</v>
      </c>
      <c r="N5" s="155" t="s">
        <v>201</v>
      </c>
      <c r="O5" s="155" t="s">
        <v>202</v>
      </c>
      <c r="P5" s="155" t="s">
        <v>203</v>
      </c>
      <c r="Q5" s="155" t="s">
        <v>204</v>
      </c>
      <c r="R5" s="155" t="s">
        <v>205</v>
      </c>
      <c r="S5" s="155" t="s">
        <v>206</v>
      </c>
      <c r="T5" s="155" t="s">
        <v>207</v>
      </c>
      <c r="U5" s="155" t="s">
        <v>58</v>
      </c>
      <c r="V5" s="155" t="s">
        <v>208</v>
      </c>
      <c r="W5" s="155" t="s">
        <v>209</v>
      </c>
      <c r="X5" s="155" t="s">
        <v>210</v>
      </c>
      <c r="Y5" s="155" t="s">
        <v>211</v>
      </c>
      <c r="Z5" s="155" t="s">
        <v>212</v>
      </c>
      <c r="AA5" s="155" t="s">
        <v>213</v>
      </c>
      <c r="AB5" s="155" t="s">
        <v>214</v>
      </c>
      <c r="AC5" s="155" t="s">
        <v>215</v>
      </c>
      <c r="AD5" s="155" t="s">
        <v>216</v>
      </c>
      <c r="AE5" s="155" t="s">
        <v>217</v>
      </c>
      <c r="AF5" s="155" t="s">
        <v>218</v>
      </c>
      <c r="AG5" s="155" t="s">
        <v>219</v>
      </c>
      <c r="AH5" s="155" t="s">
        <v>220</v>
      </c>
      <c r="AI5" s="155" t="s">
        <v>221</v>
      </c>
      <c r="AJ5" s="155" t="s">
        <v>222</v>
      </c>
      <c r="AK5" s="155" t="s">
        <v>223</v>
      </c>
      <c r="AL5" s="155" t="s">
        <v>224</v>
      </c>
      <c r="AM5" s="155" t="s">
        <v>225</v>
      </c>
      <c r="AN5" s="155" t="s">
        <v>226</v>
      </c>
      <c r="AO5" s="155" t="s">
        <v>227</v>
      </c>
      <c r="AP5" s="155" t="s">
        <v>228</v>
      </c>
      <c r="AQ5" s="155" t="s">
        <v>229</v>
      </c>
      <c r="AR5" s="155" t="s">
        <v>230</v>
      </c>
      <c r="AS5" s="155" t="s">
        <v>231</v>
      </c>
      <c r="AT5" s="155" t="s">
        <v>232</v>
      </c>
      <c r="AU5" s="155" t="s">
        <v>233</v>
      </c>
      <c r="AV5" s="155" t="s">
        <v>234</v>
      </c>
      <c r="AW5" s="155" t="s">
        <v>58</v>
      </c>
      <c r="AX5" s="155" t="s">
        <v>235</v>
      </c>
      <c r="AY5" s="155" t="s">
        <v>236</v>
      </c>
      <c r="AZ5" s="155" t="s">
        <v>237</v>
      </c>
      <c r="BA5" s="155" t="s">
        <v>238</v>
      </c>
      <c r="BB5" s="155" t="s">
        <v>239</v>
      </c>
      <c r="BC5" s="155" t="s">
        <v>240</v>
      </c>
      <c r="BD5" s="155" t="s">
        <v>206</v>
      </c>
      <c r="BE5" s="155" t="s">
        <v>241</v>
      </c>
      <c r="BF5" s="155" t="s">
        <v>242</v>
      </c>
      <c r="BG5" s="155" t="s">
        <v>243</v>
      </c>
      <c r="BH5" s="155" t="s">
        <v>244</v>
      </c>
      <c r="BI5" s="155" t="s">
        <v>58</v>
      </c>
      <c r="BJ5" s="155" t="s">
        <v>245</v>
      </c>
      <c r="BK5" s="155" t="s">
        <v>246</v>
      </c>
      <c r="BL5" s="155" t="s">
        <v>247</v>
      </c>
      <c r="BM5" s="155" t="s">
        <v>248</v>
      </c>
      <c r="BN5" s="155" t="s">
        <v>58</v>
      </c>
      <c r="BO5" s="155" t="s">
        <v>249</v>
      </c>
      <c r="BP5" s="155" t="s">
        <v>250</v>
      </c>
      <c r="BQ5" s="155" t="s">
        <v>251</v>
      </c>
      <c r="BR5" s="155" t="s">
        <v>252</v>
      </c>
      <c r="BS5" s="155" t="s">
        <v>253</v>
      </c>
      <c r="BT5" s="155" t="s">
        <v>254</v>
      </c>
      <c r="BU5" s="155" t="s">
        <v>255</v>
      </c>
      <c r="BV5" s="155" t="s">
        <v>256</v>
      </c>
      <c r="BW5" s="155" t="s">
        <v>257</v>
      </c>
      <c r="BX5" s="155" t="s">
        <v>258</v>
      </c>
      <c r="BY5" s="155" t="s">
        <v>259</v>
      </c>
      <c r="BZ5" s="155" t="s">
        <v>260</v>
      </c>
      <c r="CA5" s="155" t="s">
        <v>58</v>
      </c>
      <c r="CB5" s="155" t="s">
        <v>261</v>
      </c>
      <c r="CC5" s="155" t="s">
        <v>262</v>
      </c>
      <c r="CD5" s="155" t="s">
        <v>263</v>
      </c>
      <c r="CE5" s="155" t="s">
        <v>264</v>
      </c>
      <c r="CF5" s="155" t="s">
        <v>265</v>
      </c>
      <c r="CG5" s="155" t="s">
        <v>266</v>
      </c>
      <c r="CH5" s="155" t="s">
        <v>267</v>
      </c>
      <c r="CI5" s="155" t="s">
        <v>268</v>
      </c>
      <c r="CJ5" s="155" t="s">
        <v>269</v>
      </c>
      <c r="CK5" s="155" t="s">
        <v>270</v>
      </c>
      <c r="CL5" s="155" t="s">
        <v>271</v>
      </c>
      <c r="CM5" s="155" t="s">
        <v>272</v>
      </c>
      <c r="CN5" s="155" t="s">
        <v>273</v>
      </c>
      <c r="CO5" s="155" t="s">
        <v>274</v>
      </c>
      <c r="CP5" s="155" t="s">
        <v>275</v>
      </c>
      <c r="CQ5" s="155" t="s">
        <v>276</v>
      </c>
      <c r="CR5" s="155" t="s">
        <v>58</v>
      </c>
      <c r="CS5" s="155" t="s">
        <v>277</v>
      </c>
      <c r="CT5" s="155" t="s">
        <v>278</v>
      </c>
      <c r="CU5" s="155" t="s">
        <v>58</v>
      </c>
      <c r="CV5" s="155" t="s">
        <v>279</v>
      </c>
      <c r="CW5" s="155" t="s">
        <v>280</v>
      </c>
      <c r="CX5" s="155" t="s">
        <v>281</v>
      </c>
      <c r="CY5" s="155" t="s">
        <v>282</v>
      </c>
      <c r="CZ5" s="155" t="s">
        <v>283</v>
      </c>
      <c r="DA5" s="155" t="s">
        <v>58</v>
      </c>
      <c r="DB5" s="155" t="s">
        <v>284</v>
      </c>
      <c r="DC5" s="155" t="s">
        <v>285</v>
      </c>
      <c r="DD5" s="182" t="s">
        <v>58</v>
      </c>
      <c r="DE5" s="182" t="s">
        <v>286</v>
      </c>
      <c r="DF5" s="182" t="s">
        <v>287</v>
      </c>
      <c r="DG5" s="182" t="s">
        <v>288</v>
      </c>
      <c r="DH5" s="182" t="s">
        <v>193</v>
      </c>
    </row>
    <row r="6" spans="1:112" ht="45" customHeight="1">
      <c r="A6" s="50" t="s">
        <v>78</v>
      </c>
      <c r="B6" s="50" t="s">
        <v>79</v>
      </c>
      <c r="C6" s="62" t="s">
        <v>80</v>
      </c>
      <c r="D6" s="186"/>
      <c r="E6" s="190"/>
      <c r="F6" s="18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82"/>
      <c r="DE6" s="182"/>
      <c r="DF6" s="182"/>
      <c r="DG6" s="182"/>
      <c r="DH6" s="182"/>
    </row>
    <row r="7" spans="1:112" ht="21" customHeight="1">
      <c r="A7" s="160"/>
      <c r="B7" s="160"/>
      <c r="C7" s="160"/>
      <c r="D7" s="160"/>
      <c r="E7" s="163" t="s">
        <v>58</v>
      </c>
      <c r="F7" s="176">
        <v>306055</v>
      </c>
      <c r="G7" s="158">
        <v>194455</v>
      </c>
      <c r="H7" s="158">
        <v>77328</v>
      </c>
      <c r="I7" s="158">
        <v>56988</v>
      </c>
      <c r="J7" s="158">
        <v>0</v>
      </c>
      <c r="K7" s="158">
        <v>0</v>
      </c>
      <c r="L7" s="158">
        <v>0</v>
      </c>
      <c r="M7" s="158">
        <v>28140</v>
      </c>
      <c r="N7" s="158">
        <v>0</v>
      </c>
      <c r="O7" s="158">
        <v>10130</v>
      </c>
      <c r="P7" s="158">
        <v>4925</v>
      </c>
      <c r="Q7" s="158">
        <v>60</v>
      </c>
      <c r="R7" s="158">
        <v>16884</v>
      </c>
      <c r="S7" s="158">
        <v>0</v>
      </c>
      <c r="T7" s="158">
        <v>0</v>
      </c>
      <c r="U7" s="158">
        <v>111600</v>
      </c>
      <c r="V7" s="158">
        <v>1980</v>
      </c>
      <c r="W7" s="158">
        <v>1200</v>
      </c>
      <c r="X7" s="158">
        <v>0</v>
      </c>
      <c r="Y7" s="158">
        <v>0</v>
      </c>
      <c r="Z7" s="158">
        <v>300</v>
      </c>
      <c r="AA7" s="158">
        <v>400</v>
      </c>
      <c r="AB7" s="158">
        <v>640</v>
      </c>
      <c r="AC7" s="158">
        <v>0</v>
      </c>
      <c r="AD7" s="158">
        <v>0</v>
      </c>
      <c r="AE7" s="158">
        <v>38186</v>
      </c>
      <c r="AF7" s="158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3160</v>
      </c>
      <c r="AL7" s="158">
        <v>0</v>
      </c>
      <c r="AM7" s="158">
        <v>0</v>
      </c>
      <c r="AN7" s="158">
        <v>0</v>
      </c>
      <c r="AO7" s="158">
        <v>0</v>
      </c>
      <c r="AP7" s="158">
        <v>0</v>
      </c>
      <c r="AQ7" s="158">
        <v>2814</v>
      </c>
      <c r="AR7" s="158">
        <v>2320</v>
      </c>
      <c r="AS7" s="158">
        <v>0</v>
      </c>
      <c r="AT7" s="158">
        <v>15600</v>
      </c>
      <c r="AU7" s="158">
        <v>0</v>
      </c>
      <c r="AV7" s="158">
        <v>45000</v>
      </c>
      <c r="AW7" s="158">
        <v>0</v>
      </c>
      <c r="AX7" s="158">
        <v>0</v>
      </c>
      <c r="AY7" s="158">
        <v>0</v>
      </c>
      <c r="AZ7" s="158">
        <v>0</v>
      </c>
      <c r="BA7" s="158">
        <v>0</v>
      </c>
      <c r="BB7" s="158">
        <v>0</v>
      </c>
      <c r="BC7" s="158">
        <v>0</v>
      </c>
      <c r="BD7" s="158">
        <v>0</v>
      </c>
      <c r="BE7" s="158">
        <v>0</v>
      </c>
      <c r="BF7" s="158">
        <v>0</v>
      </c>
      <c r="BG7" s="158">
        <v>0</v>
      </c>
      <c r="BH7" s="158">
        <v>0</v>
      </c>
      <c r="BI7" s="158">
        <v>0</v>
      </c>
      <c r="BJ7" s="158">
        <v>0</v>
      </c>
      <c r="BK7" s="158">
        <v>0</v>
      </c>
      <c r="BL7" s="158">
        <v>0</v>
      </c>
      <c r="BM7" s="158">
        <v>0</v>
      </c>
      <c r="BN7" s="158">
        <v>0</v>
      </c>
      <c r="BO7" s="158">
        <v>0</v>
      </c>
      <c r="BP7" s="158">
        <v>0</v>
      </c>
      <c r="BQ7" s="158">
        <v>0</v>
      </c>
      <c r="BR7" s="158">
        <v>0</v>
      </c>
      <c r="BS7" s="158">
        <v>0</v>
      </c>
      <c r="BT7" s="158">
        <v>0</v>
      </c>
      <c r="BU7" s="158">
        <v>0</v>
      </c>
      <c r="BV7" s="158">
        <v>0</v>
      </c>
      <c r="BW7" s="158">
        <v>0</v>
      </c>
      <c r="BX7" s="158">
        <v>0</v>
      </c>
      <c r="BY7" s="158">
        <v>0</v>
      </c>
      <c r="BZ7" s="158">
        <v>0</v>
      </c>
      <c r="CA7" s="158">
        <v>0</v>
      </c>
      <c r="CB7" s="158">
        <v>0</v>
      </c>
      <c r="CC7" s="158">
        <v>0</v>
      </c>
      <c r="CD7" s="158">
        <v>0</v>
      </c>
      <c r="CE7" s="158">
        <v>0</v>
      </c>
      <c r="CF7" s="158">
        <v>0</v>
      </c>
      <c r="CG7" s="158">
        <v>0</v>
      </c>
      <c r="CH7" s="158">
        <v>0</v>
      </c>
      <c r="CI7" s="158">
        <v>0</v>
      </c>
      <c r="CJ7" s="158">
        <v>0</v>
      </c>
      <c r="CK7" s="158">
        <v>0</v>
      </c>
      <c r="CL7" s="158">
        <v>0</v>
      </c>
      <c r="CM7" s="158">
        <v>0</v>
      </c>
      <c r="CN7" s="158">
        <v>0</v>
      </c>
      <c r="CO7" s="158">
        <v>0</v>
      </c>
      <c r="CP7" s="158">
        <v>0</v>
      </c>
      <c r="CQ7" s="158">
        <v>0</v>
      </c>
      <c r="CR7" s="158">
        <v>0</v>
      </c>
      <c r="CS7" s="158">
        <v>0</v>
      </c>
      <c r="CT7" s="158">
        <v>0</v>
      </c>
      <c r="CU7" s="158">
        <v>0</v>
      </c>
      <c r="CV7" s="158">
        <v>0</v>
      </c>
      <c r="CW7" s="158">
        <v>0</v>
      </c>
      <c r="CX7" s="158">
        <v>0</v>
      </c>
      <c r="CY7" s="158">
        <v>0</v>
      </c>
      <c r="CZ7" s="158">
        <v>0</v>
      </c>
      <c r="DA7" s="158">
        <v>0</v>
      </c>
      <c r="DB7" s="158">
        <v>0</v>
      </c>
      <c r="DC7" s="158">
        <v>0</v>
      </c>
      <c r="DD7" s="158">
        <v>0</v>
      </c>
      <c r="DE7" s="158">
        <v>0</v>
      </c>
      <c r="DF7" s="158">
        <v>0</v>
      </c>
      <c r="DG7" s="158">
        <v>0</v>
      </c>
      <c r="DH7" s="158">
        <v>0</v>
      </c>
    </row>
    <row r="8" spans="1:112" ht="21" customHeight="1">
      <c r="A8" s="160"/>
      <c r="B8" s="160"/>
      <c r="C8" s="160"/>
      <c r="D8" s="160"/>
      <c r="E8" s="163" t="s">
        <v>81</v>
      </c>
      <c r="F8" s="176">
        <v>306055</v>
      </c>
      <c r="G8" s="158">
        <v>194455</v>
      </c>
      <c r="H8" s="158">
        <v>77328</v>
      </c>
      <c r="I8" s="158">
        <v>56988</v>
      </c>
      <c r="J8" s="158">
        <v>0</v>
      </c>
      <c r="K8" s="158">
        <v>0</v>
      </c>
      <c r="L8" s="158">
        <v>0</v>
      </c>
      <c r="M8" s="158">
        <v>28140</v>
      </c>
      <c r="N8" s="158">
        <v>0</v>
      </c>
      <c r="O8" s="158">
        <v>10130</v>
      </c>
      <c r="P8" s="158">
        <v>4925</v>
      </c>
      <c r="Q8" s="158">
        <v>60</v>
      </c>
      <c r="R8" s="158">
        <v>16884</v>
      </c>
      <c r="S8" s="158">
        <v>0</v>
      </c>
      <c r="T8" s="158">
        <v>0</v>
      </c>
      <c r="U8" s="158">
        <v>111600</v>
      </c>
      <c r="V8" s="158">
        <v>1980</v>
      </c>
      <c r="W8" s="158">
        <v>1200</v>
      </c>
      <c r="X8" s="158">
        <v>0</v>
      </c>
      <c r="Y8" s="158">
        <v>0</v>
      </c>
      <c r="Z8" s="158">
        <v>300</v>
      </c>
      <c r="AA8" s="158">
        <v>400</v>
      </c>
      <c r="AB8" s="158">
        <v>640</v>
      </c>
      <c r="AC8" s="158">
        <v>0</v>
      </c>
      <c r="AD8" s="158">
        <v>0</v>
      </c>
      <c r="AE8" s="158">
        <v>38186</v>
      </c>
      <c r="AF8" s="158">
        <v>0</v>
      </c>
      <c r="AG8" s="158">
        <v>0</v>
      </c>
      <c r="AH8" s="158">
        <v>0</v>
      </c>
      <c r="AI8" s="158">
        <v>0</v>
      </c>
      <c r="AJ8" s="158">
        <v>0</v>
      </c>
      <c r="AK8" s="158">
        <v>3160</v>
      </c>
      <c r="AL8" s="158">
        <v>0</v>
      </c>
      <c r="AM8" s="158">
        <v>0</v>
      </c>
      <c r="AN8" s="158">
        <v>0</v>
      </c>
      <c r="AO8" s="158">
        <v>0</v>
      </c>
      <c r="AP8" s="158">
        <v>0</v>
      </c>
      <c r="AQ8" s="158">
        <v>2814</v>
      </c>
      <c r="AR8" s="158">
        <v>2320</v>
      </c>
      <c r="AS8" s="158">
        <v>0</v>
      </c>
      <c r="AT8" s="158">
        <v>15600</v>
      </c>
      <c r="AU8" s="158">
        <v>0</v>
      </c>
      <c r="AV8" s="158">
        <v>45000</v>
      </c>
      <c r="AW8" s="158">
        <v>0</v>
      </c>
      <c r="AX8" s="158">
        <v>0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8">
        <v>0</v>
      </c>
      <c r="BH8" s="158">
        <v>0</v>
      </c>
      <c r="BI8" s="158">
        <v>0</v>
      </c>
      <c r="BJ8" s="158">
        <v>0</v>
      </c>
      <c r="BK8" s="158">
        <v>0</v>
      </c>
      <c r="BL8" s="158">
        <v>0</v>
      </c>
      <c r="BM8" s="158">
        <v>0</v>
      </c>
      <c r="BN8" s="158">
        <v>0</v>
      </c>
      <c r="BO8" s="158">
        <v>0</v>
      </c>
      <c r="BP8" s="158">
        <v>0</v>
      </c>
      <c r="BQ8" s="158">
        <v>0</v>
      </c>
      <c r="BR8" s="158">
        <v>0</v>
      </c>
      <c r="BS8" s="158">
        <v>0</v>
      </c>
      <c r="BT8" s="158">
        <v>0</v>
      </c>
      <c r="BU8" s="158">
        <v>0</v>
      </c>
      <c r="BV8" s="158">
        <v>0</v>
      </c>
      <c r="BW8" s="158">
        <v>0</v>
      </c>
      <c r="BX8" s="158">
        <v>0</v>
      </c>
      <c r="BY8" s="158">
        <v>0</v>
      </c>
      <c r="BZ8" s="158">
        <v>0</v>
      </c>
      <c r="CA8" s="158">
        <v>0</v>
      </c>
      <c r="CB8" s="158">
        <v>0</v>
      </c>
      <c r="CC8" s="158">
        <v>0</v>
      </c>
      <c r="CD8" s="158">
        <v>0</v>
      </c>
      <c r="CE8" s="158">
        <v>0</v>
      </c>
      <c r="CF8" s="158">
        <v>0</v>
      </c>
      <c r="CG8" s="158">
        <v>0</v>
      </c>
      <c r="CH8" s="158">
        <v>0</v>
      </c>
      <c r="CI8" s="158">
        <v>0</v>
      </c>
      <c r="CJ8" s="158">
        <v>0</v>
      </c>
      <c r="CK8" s="158">
        <v>0</v>
      </c>
      <c r="CL8" s="158">
        <v>0</v>
      </c>
      <c r="CM8" s="158">
        <v>0</v>
      </c>
      <c r="CN8" s="158">
        <v>0</v>
      </c>
      <c r="CO8" s="158">
        <v>0</v>
      </c>
      <c r="CP8" s="158">
        <v>0</v>
      </c>
      <c r="CQ8" s="158">
        <v>0</v>
      </c>
      <c r="CR8" s="158">
        <v>0</v>
      </c>
      <c r="CS8" s="158">
        <v>0</v>
      </c>
      <c r="CT8" s="158">
        <v>0</v>
      </c>
      <c r="CU8" s="158">
        <v>0</v>
      </c>
      <c r="CV8" s="158">
        <v>0</v>
      </c>
      <c r="CW8" s="158">
        <v>0</v>
      </c>
      <c r="CX8" s="158">
        <v>0</v>
      </c>
      <c r="CY8" s="158">
        <v>0</v>
      </c>
      <c r="CZ8" s="158">
        <v>0</v>
      </c>
      <c r="DA8" s="158">
        <v>0</v>
      </c>
      <c r="DB8" s="158">
        <v>0</v>
      </c>
      <c r="DC8" s="158">
        <v>0</v>
      </c>
      <c r="DD8" s="158">
        <v>0</v>
      </c>
      <c r="DE8" s="158">
        <v>0</v>
      </c>
      <c r="DF8" s="158">
        <v>0</v>
      </c>
      <c r="DG8" s="158">
        <v>0</v>
      </c>
      <c r="DH8" s="158">
        <v>0</v>
      </c>
    </row>
    <row r="9" spans="1:112" ht="21" customHeight="1">
      <c r="A9" s="160"/>
      <c r="B9" s="160"/>
      <c r="C9" s="160"/>
      <c r="D9" s="160"/>
      <c r="E9" s="163" t="s">
        <v>82</v>
      </c>
      <c r="F9" s="176">
        <v>306055</v>
      </c>
      <c r="G9" s="158">
        <v>194455</v>
      </c>
      <c r="H9" s="158">
        <v>77328</v>
      </c>
      <c r="I9" s="158">
        <v>56988</v>
      </c>
      <c r="J9" s="158">
        <v>0</v>
      </c>
      <c r="K9" s="158">
        <v>0</v>
      </c>
      <c r="L9" s="158">
        <v>0</v>
      </c>
      <c r="M9" s="158">
        <v>28140</v>
      </c>
      <c r="N9" s="158">
        <v>0</v>
      </c>
      <c r="O9" s="158">
        <v>10130</v>
      </c>
      <c r="P9" s="158">
        <v>4925</v>
      </c>
      <c r="Q9" s="158">
        <v>60</v>
      </c>
      <c r="R9" s="158">
        <v>16884</v>
      </c>
      <c r="S9" s="158">
        <v>0</v>
      </c>
      <c r="T9" s="158">
        <v>0</v>
      </c>
      <c r="U9" s="158">
        <v>111600</v>
      </c>
      <c r="V9" s="158">
        <v>1980</v>
      </c>
      <c r="W9" s="158">
        <v>1200</v>
      </c>
      <c r="X9" s="158">
        <v>0</v>
      </c>
      <c r="Y9" s="158">
        <v>0</v>
      </c>
      <c r="Z9" s="158">
        <v>300</v>
      </c>
      <c r="AA9" s="158">
        <v>400</v>
      </c>
      <c r="AB9" s="158">
        <v>640</v>
      </c>
      <c r="AC9" s="158">
        <v>0</v>
      </c>
      <c r="AD9" s="158">
        <v>0</v>
      </c>
      <c r="AE9" s="158">
        <v>38186</v>
      </c>
      <c r="AF9" s="158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3160</v>
      </c>
      <c r="AL9" s="158">
        <v>0</v>
      </c>
      <c r="AM9" s="158">
        <v>0</v>
      </c>
      <c r="AN9" s="158">
        <v>0</v>
      </c>
      <c r="AO9" s="158">
        <v>0</v>
      </c>
      <c r="AP9" s="158">
        <v>0</v>
      </c>
      <c r="AQ9" s="158">
        <v>2814</v>
      </c>
      <c r="AR9" s="158">
        <v>2320</v>
      </c>
      <c r="AS9" s="158">
        <v>0</v>
      </c>
      <c r="AT9" s="158">
        <v>15600</v>
      </c>
      <c r="AU9" s="158">
        <v>0</v>
      </c>
      <c r="AV9" s="158">
        <v>45000</v>
      </c>
      <c r="AW9" s="158">
        <v>0</v>
      </c>
      <c r="AX9" s="158">
        <v>0</v>
      </c>
      <c r="AY9" s="158">
        <v>0</v>
      </c>
      <c r="AZ9" s="158">
        <v>0</v>
      </c>
      <c r="BA9" s="158">
        <v>0</v>
      </c>
      <c r="BB9" s="158">
        <v>0</v>
      </c>
      <c r="BC9" s="158">
        <v>0</v>
      </c>
      <c r="BD9" s="158">
        <v>0</v>
      </c>
      <c r="BE9" s="158">
        <v>0</v>
      </c>
      <c r="BF9" s="158">
        <v>0</v>
      </c>
      <c r="BG9" s="158">
        <v>0</v>
      </c>
      <c r="BH9" s="158">
        <v>0</v>
      </c>
      <c r="BI9" s="158">
        <v>0</v>
      </c>
      <c r="BJ9" s="158">
        <v>0</v>
      </c>
      <c r="BK9" s="158">
        <v>0</v>
      </c>
      <c r="BL9" s="158">
        <v>0</v>
      </c>
      <c r="BM9" s="158">
        <v>0</v>
      </c>
      <c r="BN9" s="158">
        <v>0</v>
      </c>
      <c r="BO9" s="158">
        <v>0</v>
      </c>
      <c r="BP9" s="158">
        <v>0</v>
      </c>
      <c r="BQ9" s="158">
        <v>0</v>
      </c>
      <c r="BR9" s="158">
        <v>0</v>
      </c>
      <c r="BS9" s="158">
        <v>0</v>
      </c>
      <c r="BT9" s="158">
        <v>0</v>
      </c>
      <c r="BU9" s="158">
        <v>0</v>
      </c>
      <c r="BV9" s="158">
        <v>0</v>
      </c>
      <c r="BW9" s="158">
        <v>0</v>
      </c>
      <c r="BX9" s="158">
        <v>0</v>
      </c>
      <c r="BY9" s="158">
        <v>0</v>
      </c>
      <c r="BZ9" s="158">
        <v>0</v>
      </c>
      <c r="CA9" s="158">
        <v>0</v>
      </c>
      <c r="CB9" s="158">
        <v>0</v>
      </c>
      <c r="CC9" s="158">
        <v>0</v>
      </c>
      <c r="CD9" s="158">
        <v>0</v>
      </c>
      <c r="CE9" s="158">
        <v>0</v>
      </c>
      <c r="CF9" s="158">
        <v>0</v>
      </c>
      <c r="CG9" s="158">
        <v>0</v>
      </c>
      <c r="CH9" s="158">
        <v>0</v>
      </c>
      <c r="CI9" s="158">
        <v>0</v>
      </c>
      <c r="CJ9" s="158">
        <v>0</v>
      </c>
      <c r="CK9" s="158">
        <v>0</v>
      </c>
      <c r="CL9" s="158">
        <v>0</v>
      </c>
      <c r="CM9" s="158">
        <v>0</v>
      </c>
      <c r="CN9" s="158">
        <v>0</v>
      </c>
      <c r="CO9" s="158">
        <v>0</v>
      </c>
      <c r="CP9" s="158">
        <v>0</v>
      </c>
      <c r="CQ9" s="158">
        <v>0</v>
      </c>
      <c r="CR9" s="158">
        <v>0</v>
      </c>
      <c r="CS9" s="158">
        <v>0</v>
      </c>
      <c r="CT9" s="158">
        <v>0</v>
      </c>
      <c r="CU9" s="158">
        <v>0</v>
      </c>
      <c r="CV9" s="158">
        <v>0</v>
      </c>
      <c r="CW9" s="158">
        <v>0</v>
      </c>
      <c r="CX9" s="158">
        <v>0</v>
      </c>
      <c r="CY9" s="158">
        <v>0</v>
      </c>
      <c r="CZ9" s="158">
        <v>0</v>
      </c>
      <c r="DA9" s="158">
        <v>0</v>
      </c>
      <c r="DB9" s="158">
        <v>0</v>
      </c>
      <c r="DC9" s="158">
        <v>0</v>
      </c>
      <c r="DD9" s="158">
        <v>0</v>
      </c>
      <c r="DE9" s="158">
        <v>0</v>
      </c>
      <c r="DF9" s="158">
        <v>0</v>
      </c>
      <c r="DG9" s="158">
        <v>0</v>
      </c>
      <c r="DH9" s="158">
        <v>0</v>
      </c>
    </row>
    <row r="10" spans="1:112" ht="21" customHeight="1">
      <c r="A10" s="160" t="s">
        <v>83</v>
      </c>
      <c r="B10" s="160" t="s">
        <v>84</v>
      </c>
      <c r="C10" s="160" t="s">
        <v>85</v>
      </c>
      <c r="D10" s="160" t="s">
        <v>86</v>
      </c>
      <c r="E10" s="163" t="s">
        <v>87</v>
      </c>
      <c r="F10" s="176">
        <v>165916</v>
      </c>
      <c r="G10" s="158">
        <v>134316</v>
      </c>
      <c r="H10" s="158">
        <v>77328</v>
      </c>
      <c r="I10" s="158">
        <v>56988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31600</v>
      </c>
      <c r="V10" s="158">
        <v>1980</v>
      </c>
      <c r="W10" s="158">
        <v>1200</v>
      </c>
      <c r="X10" s="158">
        <v>0</v>
      </c>
      <c r="Y10" s="158">
        <v>0</v>
      </c>
      <c r="Z10" s="158">
        <v>300</v>
      </c>
      <c r="AA10" s="158">
        <v>400</v>
      </c>
      <c r="AB10" s="158">
        <v>640</v>
      </c>
      <c r="AC10" s="158">
        <v>0</v>
      </c>
      <c r="AD10" s="158">
        <v>0</v>
      </c>
      <c r="AE10" s="158">
        <v>3186</v>
      </c>
      <c r="AF10" s="158">
        <v>0</v>
      </c>
      <c r="AG10" s="158">
        <v>0</v>
      </c>
      <c r="AH10" s="158">
        <v>0</v>
      </c>
      <c r="AI10" s="158">
        <v>0</v>
      </c>
      <c r="AJ10" s="158">
        <v>0</v>
      </c>
      <c r="AK10" s="158">
        <v>3160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  <c r="AQ10" s="158">
        <v>2814</v>
      </c>
      <c r="AR10" s="158">
        <v>2320</v>
      </c>
      <c r="AS10" s="158">
        <v>0</v>
      </c>
      <c r="AT10" s="158">
        <v>15600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58">
        <v>0</v>
      </c>
      <c r="BB10" s="158">
        <v>0</v>
      </c>
      <c r="BC10" s="158">
        <v>0</v>
      </c>
      <c r="BD10" s="158">
        <v>0</v>
      </c>
      <c r="BE10" s="158">
        <v>0</v>
      </c>
      <c r="BF10" s="158">
        <v>0</v>
      </c>
      <c r="BG10" s="158">
        <v>0</v>
      </c>
      <c r="BH10" s="158">
        <v>0</v>
      </c>
      <c r="BI10" s="158">
        <v>0</v>
      </c>
      <c r="BJ10" s="158">
        <v>0</v>
      </c>
      <c r="BK10" s="158">
        <v>0</v>
      </c>
      <c r="BL10" s="158">
        <v>0</v>
      </c>
      <c r="BM10" s="158">
        <v>0</v>
      </c>
      <c r="BN10" s="158">
        <v>0</v>
      </c>
      <c r="BO10" s="158">
        <v>0</v>
      </c>
      <c r="BP10" s="158">
        <v>0</v>
      </c>
      <c r="BQ10" s="158">
        <v>0</v>
      </c>
      <c r="BR10" s="158">
        <v>0</v>
      </c>
      <c r="BS10" s="158">
        <v>0</v>
      </c>
      <c r="BT10" s="158">
        <v>0</v>
      </c>
      <c r="BU10" s="158">
        <v>0</v>
      </c>
      <c r="BV10" s="158">
        <v>0</v>
      </c>
      <c r="BW10" s="158">
        <v>0</v>
      </c>
      <c r="BX10" s="158">
        <v>0</v>
      </c>
      <c r="BY10" s="158">
        <v>0</v>
      </c>
      <c r="BZ10" s="158">
        <v>0</v>
      </c>
      <c r="CA10" s="158">
        <v>0</v>
      </c>
      <c r="CB10" s="158">
        <v>0</v>
      </c>
      <c r="CC10" s="158">
        <v>0</v>
      </c>
      <c r="CD10" s="158">
        <v>0</v>
      </c>
      <c r="CE10" s="158">
        <v>0</v>
      </c>
      <c r="CF10" s="158">
        <v>0</v>
      </c>
      <c r="CG10" s="158">
        <v>0</v>
      </c>
      <c r="CH10" s="158">
        <v>0</v>
      </c>
      <c r="CI10" s="158">
        <v>0</v>
      </c>
      <c r="CJ10" s="158">
        <v>0</v>
      </c>
      <c r="CK10" s="158">
        <v>0</v>
      </c>
      <c r="CL10" s="158">
        <v>0</v>
      </c>
      <c r="CM10" s="158">
        <v>0</v>
      </c>
      <c r="CN10" s="158">
        <v>0</v>
      </c>
      <c r="CO10" s="158">
        <v>0</v>
      </c>
      <c r="CP10" s="158">
        <v>0</v>
      </c>
      <c r="CQ10" s="158">
        <v>0</v>
      </c>
      <c r="CR10" s="158">
        <v>0</v>
      </c>
      <c r="CS10" s="158">
        <v>0</v>
      </c>
      <c r="CT10" s="158">
        <v>0</v>
      </c>
      <c r="CU10" s="158">
        <v>0</v>
      </c>
      <c r="CV10" s="158">
        <v>0</v>
      </c>
      <c r="CW10" s="158">
        <v>0</v>
      </c>
      <c r="CX10" s="158">
        <v>0</v>
      </c>
      <c r="CY10" s="158">
        <v>0</v>
      </c>
      <c r="CZ10" s="158">
        <v>0</v>
      </c>
      <c r="DA10" s="158">
        <v>0</v>
      </c>
      <c r="DB10" s="158">
        <v>0</v>
      </c>
      <c r="DC10" s="158">
        <v>0</v>
      </c>
      <c r="DD10" s="158">
        <v>0</v>
      </c>
      <c r="DE10" s="158">
        <v>0</v>
      </c>
      <c r="DF10" s="158">
        <v>0</v>
      </c>
      <c r="DG10" s="158">
        <v>0</v>
      </c>
      <c r="DH10" s="158">
        <v>0</v>
      </c>
    </row>
    <row r="11" spans="1:112" ht="21" customHeight="1">
      <c r="A11" s="160" t="s">
        <v>83</v>
      </c>
      <c r="B11" s="160" t="s">
        <v>84</v>
      </c>
      <c r="C11" s="160" t="s">
        <v>88</v>
      </c>
      <c r="D11" s="160" t="s">
        <v>86</v>
      </c>
      <c r="E11" s="163" t="s">
        <v>89</v>
      </c>
      <c r="F11" s="176">
        <v>80000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80000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35000</v>
      </c>
      <c r="AF11" s="158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  <c r="AP11" s="158">
        <v>0</v>
      </c>
      <c r="AQ11" s="158">
        <v>0</v>
      </c>
      <c r="AR11" s="158">
        <v>0</v>
      </c>
      <c r="AS11" s="158">
        <v>0</v>
      </c>
      <c r="AT11" s="158">
        <v>0</v>
      </c>
      <c r="AU11" s="158">
        <v>0</v>
      </c>
      <c r="AV11" s="158">
        <v>45000</v>
      </c>
      <c r="AW11" s="158">
        <v>0</v>
      </c>
      <c r="AX11" s="158">
        <v>0</v>
      </c>
      <c r="AY11" s="158">
        <v>0</v>
      </c>
      <c r="AZ11" s="158">
        <v>0</v>
      </c>
      <c r="BA11" s="158">
        <v>0</v>
      </c>
      <c r="BB11" s="158">
        <v>0</v>
      </c>
      <c r="BC11" s="158">
        <v>0</v>
      </c>
      <c r="BD11" s="158">
        <v>0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8">
        <v>0</v>
      </c>
      <c r="BL11" s="158">
        <v>0</v>
      </c>
      <c r="BM11" s="158">
        <v>0</v>
      </c>
      <c r="BN11" s="158">
        <v>0</v>
      </c>
      <c r="BO11" s="158">
        <v>0</v>
      </c>
      <c r="BP11" s="158">
        <v>0</v>
      </c>
      <c r="BQ11" s="158">
        <v>0</v>
      </c>
      <c r="BR11" s="158">
        <v>0</v>
      </c>
      <c r="BS11" s="158">
        <v>0</v>
      </c>
      <c r="BT11" s="158">
        <v>0</v>
      </c>
      <c r="BU11" s="158">
        <v>0</v>
      </c>
      <c r="BV11" s="158">
        <v>0</v>
      </c>
      <c r="BW11" s="158">
        <v>0</v>
      </c>
      <c r="BX11" s="158">
        <v>0</v>
      </c>
      <c r="BY11" s="158">
        <v>0</v>
      </c>
      <c r="BZ11" s="158">
        <v>0</v>
      </c>
      <c r="CA11" s="158">
        <v>0</v>
      </c>
      <c r="CB11" s="158">
        <v>0</v>
      </c>
      <c r="CC11" s="158">
        <v>0</v>
      </c>
      <c r="CD11" s="158">
        <v>0</v>
      </c>
      <c r="CE11" s="158">
        <v>0</v>
      </c>
      <c r="CF11" s="158">
        <v>0</v>
      </c>
      <c r="CG11" s="158">
        <v>0</v>
      </c>
      <c r="CH11" s="158">
        <v>0</v>
      </c>
      <c r="CI11" s="158">
        <v>0</v>
      </c>
      <c r="CJ11" s="158">
        <v>0</v>
      </c>
      <c r="CK11" s="158">
        <v>0</v>
      </c>
      <c r="CL11" s="158">
        <v>0</v>
      </c>
      <c r="CM11" s="158">
        <v>0</v>
      </c>
      <c r="CN11" s="158">
        <v>0</v>
      </c>
      <c r="CO11" s="158">
        <v>0</v>
      </c>
      <c r="CP11" s="158">
        <v>0</v>
      </c>
      <c r="CQ11" s="158">
        <v>0</v>
      </c>
      <c r="CR11" s="158">
        <v>0</v>
      </c>
      <c r="CS11" s="158">
        <v>0</v>
      </c>
      <c r="CT11" s="158">
        <v>0</v>
      </c>
      <c r="CU11" s="158">
        <v>0</v>
      </c>
      <c r="CV11" s="158">
        <v>0</v>
      </c>
      <c r="CW11" s="158">
        <v>0</v>
      </c>
      <c r="CX11" s="158">
        <v>0</v>
      </c>
      <c r="CY11" s="158">
        <v>0</v>
      </c>
      <c r="CZ11" s="158">
        <v>0</v>
      </c>
      <c r="DA11" s="158">
        <v>0</v>
      </c>
      <c r="DB11" s="158">
        <v>0</v>
      </c>
      <c r="DC11" s="158">
        <v>0</v>
      </c>
      <c r="DD11" s="158">
        <v>0</v>
      </c>
      <c r="DE11" s="158">
        <v>0</v>
      </c>
      <c r="DF11" s="158">
        <v>0</v>
      </c>
      <c r="DG11" s="158">
        <v>0</v>
      </c>
      <c r="DH11" s="158">
        <v>0</v>
      </c>
    </row>
    <row r="12" spans="1:112" ht="21" customHeight="1">
      <c r="A12" s="160" t="s">
        <v>90</v>
      </c>
      <c r="B12" s="160" t="s">
        <v>91</v>
      </c>
      <c r="C12" s="160" t="s">
        <v>91</v>
      </c>
      <c r="D12" s="160" t="s">
        <v>86</v>
      </c>
      <c r="E12" s="163" t="s">
        <v>92</v>
      </c>
      <c r="F12" s="176">
        <v>28140</v>
      </c>
      <c r="G12" s="158">
        <v>28140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28140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58">
        <v>0</v>
      </c>
      <c r="BB12" s="158">
        <v>0</v>
      </c>
      <c r="BC12" s="158">
        <v>0</v>
      </c>
      <c r="BD12" s="158">
        <v>0</v>
      </c>
      <c r="BE12" s="158">
        <v>0</v>
      </c>
      <c r="BF12" s="158">
        <v>0</v>
      </c>
      <c r="BG12" s="158">
        <v>0</v>
      </c>
      <c r="BH12" s="158">
        <v>0</v>
      </c>
      <c r="BI12" s="158">
        <v>0</v>
      </c>
      <c r="BJ12" s="158">
        <v>0</v>
      </c>
      <c r="BK12" s="158">
        <v>0</v>
      </c>
      <c r="BL12" s="158">
        <v>0</v>
      </c>
      <c r="BM12" s="158">
        <v>0</v>
      </c>
      <c r="BN12" s="158">
        <v>0</v>
      </c>
      <c r="BO12" s="158">
        <v>0</v>
      </c>
      <c r="BP12" s="158">
        <v>0</v>
      </c>
      <c r="BQ12" s="158">
        <v>0</v>
      </c>
      <c r="BR12" s="158">
        <v>0</v>
      </c>
      <c r="BS12" s="158">
        <v>0</v>
      </c>
      <c r="BT12" s="158">
        <v>0</v>
      </c>
      <c r="BU12" s="158">
        <v>0</v>
      </c>
      <c r="BV12" s="158">
        <v>0</v>
      </c>
      <c r="BW12" s="158">
        <v>0</v>
      </c>
      <c r="BX12" s="158">
        <v>0</v>
      </c>
      <c r="BY12" s="158">
        <v>0</v>
      </c>
      <c r="BZ12" s="158">
        <v>0</v>
      </c>
      <c r="CA12" s="158">
        <v>0</v>
      </c>
      <c r="CB12" s="158">
        <v>0</v>
      </c>
      <c r="CC12" s="158">
        <v>0</v>
      </c>
      <c r="CD12" s="158">
        <v>0</v>
      </c>
      <c r="CE12" s="158">
        <v>0</v>
      </c>
      <c r="CF12" s="158">
        <v>0</v>
      </c>
      <c r="CG12" s="158">
        <v>0</v>
      </c>
      <c r="CH12" s="158">
        <v>0</v>
      </c>
      <c r="CI12" s="158">
        <v>0</v>
      </c>
      <c r="CJ12" s="158">
        <v>0</v>
      </c>
      <c r="CK12" s="158">
        <v>0</v>
      </c>
      <c r="CL12" s="158">
        <v>0</v>
      </c>
      <c r="CM12" s="158">
        <v>0</v>
      </c>
      <c r="CN12" s="158">
        <v>0</v>
      </c>
      <c r="CO12" s="158">
        <v>0</v>
      </c>
      <c r="CP12" s="158">
        <v>0</v>
      </c>
      <c r="CQ12" s="158">
        <v>0</v>
      </c>
      <c r="CR12" s="158">
        <v>0</v>
      </c>
      <c r="CS12" s="158">
        <v>0</v>
      </c>
      <c r="CT12" s="158">
        <v>0</v>
      </c>
      <c r="CU12" s="158">
        <v>0</v>
      </c>
      <c r="CV12" s="158">
        <v>0</v>
      </c>
      <c r="CW12" s="158">
        <v>0</v>
      </c>
      <c r="CX12" s="158">
        <v>0</v>
      </c>
      <c r="CY12" s="158">
        <v>0</v>
      </c>
      <c r="CZ12" s="158">
        <v>0</v>
      </c>
      <c r="DA12" s="158">
        <v>0</v>
      </c>
      <c r="DB12" s="158">
        <v>0</v>
      </c>
      <c r="DC12" s="158">
        <v>0</v>
      </c>
      <c r="DD12" s="158">
        <v>0</v>
      </c>
      <c r="DE12" s="158">
        <v>0</v>
      </c>
      <c r="DF12" s="158">
        <v>0</v>
      </c>
      <c r="DG12" s="158">
        <v>0</v>
      </c>
      <c r="DH12" s="158">
        <v>0</v>
      </c>
    </row>
    <row r="13" spans="1:112" ht="21" customHeight="1">
      <c r="A13" s="160" t="s">
        <v>93</v>
      </c>
      <c r="B13" s="160" t="s">
        <v>94</v>
      </c>
      <c r="C13" s="160" t="s">
        <v>85</v>
      </c>
      <c r="D13" s="160" t="s">
        <v>86</v>
      </c>
      <c r="E13" s="163" t="s">
        <v>95</v>
      </c>
      <c r="F13" s="176">
        <v>10190</v>
      </c>
      <c r="G13" s="158">
        <v>10190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10130</v>
      </c>
      <c r="P13" s="158">
        <v>0</v>
      </c>
      <c r="Q13" s="158">
        <v>60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0</v>
      </c>
      <c r="AQ13" s="158">
        <v>0</v>
      </c>
      <c r="AR13" s="158">
        <v>0</v>
      </c>
      <c r="AS13" s="158">
        <v>0</v>
      </c>
      <c r="AT13" s="158">
        <v>0</v>
      </c>
      <c r="AU13" s="158">
        <v>0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58">
        <v>0</v>
      </c>
      <c r="BB13" s="158">
        <v>0</v>
      </c>
      <c r="BC13" s="158">
        <v>0</v>
      </c>
      <c r="BD13" s="158">
        <v>0</v>
      </c>
      <c r="BE13" s="158">
        <v>0</v>
      </c>
      <c r="BF13" s="158">
        <v>0</v>
      </c>
      <c r="BG13" s="158">
        <v>0</v>
      </c>
      <c r="BH13" s="158">
        <v>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>
        <v>0</v>
      </c>
      <c r="CH13" s="158">
        <v>0</v>
      </c>
      <c r="CI13" s="158">
        <v>0</v>
      </c>
      <c r="CJ13" s="158">
        <v>0</v>
      </c>
      <c r="CK13" s="158">
        <v>0</v>
      </c>
      <c r="CL13" s="158">
        <v>0</v>
      </c>
      <c r="CM13" s="158">
        <v>0</v>
      </c>
      <c r="CN13" s="158">
        <v>0</v>
      </c>
      <c r="CO13" s="158">
        <v>0</v>
      </c>
      <c r="CP13" s="158">
        <v>0</v>
      </c>
      <c r="CQ13" s="158">
        <v>0</v>
      </c>
      <c r="CR13" s="158">
        <v>0</v>
      </c>
      <c r="CS13" s="158">
        <v>0</v>
      </c>
      <c r="CT13" s="158">
        <v>0</v>
      </c>
      <c r="CU13" s="158">
        <v>0</v>
      </c>
      <c r="CV13" s="158">
        <v>0</v>
      </c>
      <c r="CW13" s="158">
        <v>0</v>
      </c>
      <c r="CX13" s="158">
        <v>0</v>
      </c>
      <c r="CY13" s="158">
        <v>0</v>
      </c>
      <c r="CZ13" s="158">
        <v>0</v>
      </c>
      <c r="DA13" s="158">
        <v>0</v>
      </c>
      <c r="DB13" s="158">
        <v>0</v>
      </c>
      <c r="DC13" s="158">
        <v>0</v>
      </c>
      <c r="DD13" s="158">
        <v>0</v>
      </c>
      <c r="DE13" s="158">
        <v>0</v>
      </c>
      <c r="DF13" s="158">
        <v>0</v>
      </c>
      <c r="DG13" s="158">
        <v>0</v>
      </c>
      <c r="DH13" s="158">
        <v>0</v>
      </c>
    </row>
    <row r="14" spans="1:112" ht="21" customHeight="1">
      <c r="A14" s="160" t="s">
        <v>93</v>
      </c>
      <c r="B14" s="160" t="s">
        <v>94</v>
      </c>
      <c r="C14" s="160" t="s">
        <v>96</v>
      </c>
      <c r="D14" s="160" t="s">
        <v>86</v>
      </c>
      <c r="E14" s="163" t="s">
        <v>97</v>
      </c>
      <c r="F14" s="176">
        <v>4925</v>
      </c>
      <c r="G14" s="158">
        <v>4925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4925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0</v>
      </c>
      <c r="AQ14" s="158">
        <v>0</v>
      </c>
      <c r="AR14" s="158">
        <v>0</v>
      </c>
      <c r="AS14" s="158">
        <v>0</v>
      </c>
      <c r="AT14" s="158">
        <v>0</v>
      </c>
      <c r="AU14" s="158">
        <v>0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0</v>
      </c>
      <c r="BF14" s="158">
        <v>0</v>
      </c>
      <c r="BG14" s="158">
        <v>0</v>
      </c>
      <c r="BH14" s="158">
        <v>0</v>
      </c>
      <c r="BI14" s="158">
        <v>0</v>
      </c>
      <c r="BJ14" s="158">
        <v>0</v>
      </c>
      <c r="BK14" s="158">
        <v>0</v>
      </c>
      <c r="BL14" s="158">
        <v>0</v>
      </c>
      <c r="BM14" s="158">
        <v>0</v>
      </c>
      <c r="BN14" s="158">
        <v>0</v>
      </c>
      <c r="BO14" s="158">
        <v>0</v>
      </c>
      <c r="BP14" s="158">
        <v>0</v>
      </c>
      <c r="BQ14" s="158">
        <v>0</v>
      </c>
      <c r="BR14" s="158">
        <v>0</v>
      </c>
      <c r="BS14" s="158">
        <v>0</v>
      </c>
      <c r="BT14" s="158">
        <v>0</v>
      </c>
      <c r="BU14" s="158">
        <v>0</v>
      </c>
      <c r="BV14" s="158">
        <v>0</v>
      </c>
      <c r="BW14" s="158">
        <v>0</v>
      </c>
      <c r="BX14" s="158">
        <v>0</v>
      </c>
      <c r="BY14" s="158">
        <v>0</v>
      </c>
      <c r="BZ14" s="158">
        <v>0</v>
      </c>
      <c r="CA14" s="158">
        <v>0</v>
      </c>
      <c r="CB14" s="158">
        <v>0</v>
      </c>
      <c r="CC14" s="158">
        <v>0</v>
      </c>
      <c r="CD14" s="158">
        <v>0</v>
      </c>
      <c r="CE14" s="158">
        <v>0</v>
      </c>
      <c r="CF14" s="158">
        <v>0</v>
      </c>
      <c r="CG14" s="158">
        <v>0</v>
      </c>
      <c r="CH14" s="158">
        <v>0</v>
      </c>
      <c r="CI14" s="158">
        <v>0</v>
      </c>
      <c r="CJ14" s="158">
        <v>0</v>
      </c>
      <c r="CK14" s="158">
        <v>0</v>
      </c>
      <c r="CL14" s="158">
        <v>0</v>
      </c>
      <c r="CM14" s="158">
        <v>0</v>
      </c>
      <c r="CN14" s="158">
        <v>0</v>
      </c>
      <c r="CO14" s="158">
        <v>0</v>
      </c>
      <c r="CP14" s="158">
        <v>0</v>
      </c>
      <c r="CQ14" s="158">
        <v>0</v>
      </c>
      <c r="CR14" s="158">
        <v>0</v>
      </c>
      <c r="CS14" s="158">
        <v>0</v>
      </c>
      <c r="CT14" s="158">
        <v>0</v>
      </c>
      <c r="CU14" s="158">
        <v>0</v>
      </c>
      <c r="CV14" s="158">
        <v>0</v>
      </c>
      <c r="CW14" s="158">
        <v>0</v>
      </c>
      <c r="CX14" s="158">
        <v>0</v>
      </c>
      <c r="CY14" s="158">
        <v>0</v>
      </c>
      <c r="CZ14" s="158">
        <v>0</v>
      </c>
      <c r="DA14" s="158">
        <v>0</v>
      </c>
      <c r="DB14" s="158">
        <v>0</v>
      </c>
      <c r="DC14" s="158">
        <v>0</v>
      </c>
      <c r="DD14" s="158">
        <v>0</v>
      </c>
      <c r="DE14" s="158">
        <v>0</v>
      </c>
      <c r="DF14" s="158">
        <v>0</v>
      </c>
      <c r="DG14" s="158">
        <v>0</v>
      </c>
      <c r="DH14" s="158">
        <v>0</v>
      </c>
    </row>
    <row r="15" spans="1:112" ht="21" customHeight="1">
      <c r="A15" s="160" t="s">
        <v>98</v>
      </c>
      <c r="B15" s="160" t="s">
        <v>88</v>
      </c>
      <c r="C15" s="160" t="s">
        <v>85</v>
      </c>
      <c r="D15" s="160" t="s">
        <v>86</v>
      </c>
      <c r="E15" s="163" t="s">
        <v>99</v>
      </c>
      <c r="F15" s="176">
        <v>16884</v>
      </c>
      <c r="G15" s="158">
        <v>16884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16884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  <c r="AP15" s="158">
        <v>0</v>
      </c>
      <c r="AQ15" s="158">
        <v>0</v>
      </c>
      <c r="AR15" s="158">
        <v>0</v>
      </c>
      <c r="AS15" s="158">
        <v>0</v>
      </c>
      <c r="AT15" s="158">
        <v>0</v>
      </c>
      <c r="AU15" s="158">
        <v>0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58">
        <v>0</v>
      </c>
      <c r="BB15" s="158">
        <v>0</v>
      </c>
      <c r="BC15" s="158">
        <v>0</v>
      </c>
      <c r="BD15" s="158">
        <v>0</v>
      </c>
      <c r="BE15" s="158">
        <v>0</v>
      </c>
      <c r="BF15" s="158">
        <v>0</v>
      </c>
      <c r="BG15" s="158">
        <v>0</v>
      </c>
      <c r="BH15" s="158">
        <v>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0</v>
      </c>
      <c r="CH15" s="158">
        <v>0</v>
      </c>
      <c r="CI15" s="158">
        <v>0</v>
      </c>
      <c r="CJ15" s="158">
        <v>0</v>
      </c>
      <c r="CK15" s="158">
        <v>0</v>
      </c>
      <c r="CL15" s="158">
        <v>0</v>
      </c>
      <c r="CM15" s="158">
        <v>0</v>
      </c>
      <c r="CN15" s="158">
        <v>0</v>
      </c>
      <c r="CO15" s="158">
        <v>0</v>
      </c>
      <c r="CP15" s="158">
        <v>0</v>
      </c>
      <c r="CQ15" s="158">
        <v>0</v>
      </c>
      <c r="CR15" s="158">
        <v>0</v>
      </c>
      <c r="CS15" s="158">
        <v>0</v>
      </c>
      <c r="CT15" s="158">
        <v>0</v>
      </c>
      <c r="CU15" s="158">
        <v>0</v>
      </c>
      <c r="CV15" s="158">
        <v>0</v>
      </c>
      <c r="CW15" s="158">
        <v>0</v>
      </c>
      <c r="CX15" s="158">
        <v>0</v>
      </c>
      <c r="CY15" s="158">
        <v>0</v>
      </c>
      <c r="CZ15" s="158">
        <v>0</v>
      </c>
      <c r="DA15" s="158">
        <v>0</v>
      </c>
      <c r="DB15" s="158">
        <v>0</v>
      </c>
      <c r="DC15" s="158">
        <v>0</v>
      </c>
      <c r="DD15" s="158">
        <v>0</v>
      </c>
      <c r="DE15" s="158">
        <v>0</v>
      </c>
      <c r="DF15" s="158">
        <v>0</v>
      </c>
      <c r="DG15" s="158">
        <v>0</v>
      </c>
      <c r="DH15" s="158">
        <v>0</v>
      </c>
    </row>
    <row r="16" spans="3:5" ht="21" customHeight="1">
      <c r="C16" s="1"/>
      <c r="D16" s="1"/>
      <c r="E16" s="1"/>
    </row>
    <row r="17" spans="4:5" ht="21" customHeight="1">
      <c r="D17" s="1"/>
      <c r="E17" s="1"/>
    </row>
  </sheetData>
  <mergeCells count="109">
    <mergeCell ref="E5:E6"/>
    <mergeCell ref="D5:D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H5:DH6"/>
    <mergeCell ref="DD5:DD6"/>
    <mergeCell ref="DE5:DE6"/>
    <mergeCell ref="DF5:DF6"/>
    <mergeCell ref="DG5:D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8.33203125" style="0" customWidth="1"/>
    <col min="3" max="3" width="9.83203125" style="0" customWidth="1"/>
    <col min="4" max="4" width="29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5" customHeight="1">
      <c r="A1" s="39"/>
      <c r="B1" s="52"/>
      <c r="C1" s="53"/>
      <c r="D1" s="40"/>
      <c r="E1" s="52"/>
      <c r="F1" s="52"/>
      <c r="G1" s="41" t="s">
        <v>289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</row>
    <row r="2" spans="1:217" ht="22.5" customHeight="1">
      <c r="A2" s="55" t="s">
        <v>290</v>
      </c>
      <c r="B2" s="56"/>
      <c r="C2" s="56"/>
      <c r="D2" s="56"/>
      <c r="E2" s="56"/>
      <c r="F2" s="56"/>
      <c r="G2" s="56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</row>
    <row r="3" spans="2:217" ht="18" customHeight="1">
      <c r="B3" s="4"/>
      <c r="C3" s="4"/>
      <c r="D3" s="4"/>
      <c r="E3" s="59"/>
      <c r="F3" s="59"/>
      <c r="G3" s="41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</row>
    <row r="4" spans="1:217" ht="18.75" customHeight="1">
      <c r="A4" s="11" t="s">
        <v>102</v>
      </c>
      <c r="B4" s="60"/>
      <c r="C4" s="60"/>
      <c r="D4" s="60"/>
      <c r="E4" s="11" t="s">
        <v>104</v>
      </c>
      <c r="F4" s="11"/>
      <c r="G4" s="117"/>
      <c r="H4" s="54"/>
      <c r="I4" s="54"/>
      <c r="J4" s="4"/>
      <c r="K4" s="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</row>
    <row r="5" spans="1:217" ht="18" customHeight="1">
      <c r="A5" s="11" t="s">
        <v>291</v>
      </c>
      <c r="B5" s="11"/>
      <c r="C5" s="180" t="s">
        <v>69</v>
      </c>
      <c r="D5" s="180" t="s">
        <v>70</v>
      </c>
      <c r="E5" s="178" t="s">
        <v>103</v>
      </c>
      <c r="F5" s="184" t="s">
        <v>292</v>
      </c>
      <c r="G5" s="191" t="s">
        <v>293</v>
      </c>
      <c r="H5" s="54"/>
      <c r="I5" s="4"/>
      <c r="J5" s="4"/>
      <c r="K5" s="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</row>
    <row r="6" spans="1:217" ht="29.25" customHeight="1">
      <c r="A6" s="51" t="s">
        <v>78</v>
      </c>
      <c r="B6" s="51" t="s">
        <v>79</v>
      </c>
      <c r="C6" s="181"/>
      <c r="D6" s="181"/>
      <c r="E6" s="179"/>
      <c r="F6" s="185"/>
      <c r="G6" s="192"/>
      <c r="H6" s="4"/>
      <c r="I6" s="4"/>
      <c r="J6" s="54"/>
      <c r="K6" s="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</row>
    <row r="7" spans="1:217" ht="21.75" customHeight="1">
      <c r="A7" s="160"/>
      <c r="B7" s="160"/>
      <c r="C7" s="160"/>
      <c r="D7" s="160" t="s">
        <v>58</v>
      </c>
      <c r="E7" s="158">
        <v>226055</v>
      </c>
      <c r="F7" s="175">
        <v>194455</v>
      </c>
      <c r="G7" s="165">
        <v>31600</v>
      </c>
      <c r="H7" s="4"/>
      <c r="I7" s="4"/>
      <c r="J7" s="4"/>
      <c r="K7" s="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</row>
    <row r="8" spans="1:217" ht="21.75" customHeight="1">
      <c r="A8" s="160"/>
      <c r="B8" s="160"/>
      <c r="C8" s="160"/>
      <c r="D8" s="160" t="s">
        <v>81</v>
      </c>
      <c r="E8" s="158">
        <v>226055</v>
      </c>
      <c r="F8" s="175">
        <v>194455</v>
      </c>
      <c r="G8" s="165">
        <v>31600</v>
      </c>
      <c r="I8" s="4"/>
      <c r="J8" s="4"/>
      <c r="K8" s="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</row>
    <row r="9" spans="1:217" ht="21.75" customHeight="1">
      <c r="A9" s="160"/>
      <c r="B9" s="160"/>
      <c r="C9" s="160"/>
      <c r="D9" s="160" t="s">
        <v>82</v>
      </c>
      <c r="E9" s="158">
        <v>226055</v>
      </c>
      <c r="F9" s="175">
        <v>194455</v>
      </c>
      <c r="G9" s="165">
        <v>31600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</row>
    <row r="10" spans="1:217" ht="21.75" customHeight="1">
      <c r="A10" s="160"/>
      <c r="B10" s="160" t="s">
        <v>294</v>
      </c>
      <c r="C10" s="160"/>
      <c r="D10" s="160" t="s">
        <v>295</v>
      </c>
      <c r="E10" s="158">
        <v>194455</v>
      </c>
      <c r="F10" s="175">
        <v>194455</v>
      </c>
      <c r="G10" s="165">
        <v>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</row>
    <row r="11" spans="1:217" ht="21.75" customHeight="1">
      <c r="A11" s="160" t="s">
        <v>294</v>
      </c>
      <c r="B11" s="160" t="s">
        <v>296</v>
      </c>
      <c r="C11" s="160" t="s">
        <v>86</v>
      </c>
      <c r="D11" s="160" t="s">
        <v>297</v>
      </c>
      <c r="E11" s="158">
        <v>77328</v>
      </c>
      <c r="F11" s="175">
        <v>77328</v>
      </c>
      <c r="G11" s="165">
        <v>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</row>
    <row r="12" spans="1:217" ht="21.75" customHeight="1">
      <c r="A12" s="160" t="s">
        <v>294</v>
      </c>
      <c r="B12" s="160" t="s">
        <v>298</v>
      </c>
      <c r="C12" s="160" t="s">
        <v>86</v>
      </c>
      <c r="D12" s="160" t="s">
        <v>299</v>
      </c>
      <c r="E12" s="158">
        <v>56988</v>
      </c>
      <c r="F12" s="175">
        <v>56988</v>
      </c>
      <c r="G12" s="165">
        <v>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</row>
    <row r="13" spans="1:217" ht="21.75" customHeight="1">
      <c r="A13" s="160" t="s">
        <v>294</v>
      </c>
      <c r="B13" s="160" t="s">
        <v>300</v>
      </c>
      <c r="C13" s="160" t="s">
        <v>86</v>
      </c>
      <c r="D13" s="160" t="s">
        <v>301</v>
      </c>
      <c r="E13" s="158">
        <v>28140</v>
      </c>
      <c r="F13" s="175">
        <v>28140</v>
      </c>
      <c r="G13" s="165"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</row>
    <row r="14" spans="1:217" ht="21.75" customHeight="1">
      <c r="A14" s="160" t="s">
        <v>294</v>
      </c>
      <c r="B14" s="160" t="s">
        <v>302</v>
      </c>
      <c r="C14" s="160" t="s">
        <v>86</v>
      </c>
      <c r="D14" s="160" t="s">
        <v>303</v>
      </c>
      <c r="E14" s="158">
        <v>10130</v>
      </c>
      <c r="F14" s="175">
        <v>10130</v>
      </c>
      <c r="G14" s="165">
        <v>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</row>
    <row r="15" spans="1:217" ht="21.75" customHeight="1">
      <c r="A15" s="160" t="s">
        <v>294</v>
      </c>
      <c r="B15" s="160" t="s">
        <v>304</v>
      </c>
      <c r="C15" s="160" t="s">
        <v>86</v>
      </c>
      <c r="D15" s="160" t="s">
        <v>305</v>
      </c>
      <c r="E15" s="158">
        <v>4925</v>
      </c>
      <c r="F15" s="175">
        <v>4925</v>
      </c>
      <c r="G15" s="165"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</row>
    <row r="16" spans="1:7" ht="21.75" customHeight="1">
      <c r="A16" s="160" t="s">
        <v>294</v>
      </c>
      <c r="B16" s="160" t="s">
        <v>306</v>
      </c>
      <c r="C16" s="160" t="s">
        <v>86</v>
      </c>
      <c r="D16" s="160" t="s">
        <v>307</v>
      </c>
      <c r="E16" s="158">
        <v>60</v>
      </c>
      <c r="F16" s="175">
        <v>60</v>
      </c>
      <c r="G16" s="165">
        <v>0</v>
      </c>
    </row>
    <row r="17" spans="1:7" ht="21.75" customHeight="1">
      <c r="A17" s="160" t="s">
        <v>294</v>
      </c>
      <c r="B17" s="160" t="s">
        <v>308</v>
      </c>
      <c r="C17" s="160" t="s">
        <v>86</v>
      </c>
      <c r="D17" s="160" t="s">
        <v>173</v>
      </c>
      <c r="E17" s="158">
        <v>16884</v>
      </c>
      <c r="F17" s="175">
        <v>16884</v>
      </c>
      <c r="G17" s="165">
        <v>0</v>
      </c>
    </row>
    <row r="18" spans="1:7" ht="21.75" customHeight="1">
      <c r="A18" s="160"/>
      <c r="B18" s="160" t="s">
        <v>309</v>
      </c>
      <c r="C18" s="160"/>
      <c r="D18" s="160" t="s">
        <v>310</v>
      </c>
      <c r="E18" s="158">
        <v>31600</v>
      </c>
      <c r="F18" s="175">
        <v>0</v>
      </c>
      <c r="G18" s="165">
        <v>31600</v>
      </c>
    </row>
    <row r="19" spans="1:7" ht="21.75" customHeight="1">
      <c r="A19" s="160" t="s">
        <v>309</v>
      </c>
      <c r="B19" s="160" t="s">
        <v>311</v>
      </c>
      <c r="C19" s="160" t="s">
        <v>86</v>
      </c>
      <c r="D19" s="160" t="s">
        <v>312</v>
      </c>
      <c r="E19" s="158">
        <v>1980</v>
      </c>
      <c r="F19" s="175">
        <v>0</v>
      </c>
      <c r="G19" s="165">
        <v>1980</v>
      </c>
    </row>
    <row r="20" spans="1:7" ht="21.75" customHeight="1">
      <c r="A20" s="160" t="s">
        <v>309</v>
      </c>
      <c r="B20" s="160" t="s">
        <v>313</v>
      </c>
      <c r="C20" s="160" t="s">
        <v>86</v>
      </c>
      <c r="D20" s="160" t="s">
        <v>314</v>
      </c>
      <c r="E20" s="158">
        <v>1200</v>
      </c>
      <c r="F20" s="175">
        <v>0</v>
      </c>
      <c r="G20" s="165">
        <v>1200</v>
      </c>
    </row>
    <row r="21" spans="1:7" ht="21.75" customHeight="1">
      <c r="A21" s="160" t="s">
        <v>309</v>
      </c>
      <c r="B21" s="160" t="s">
        <v>315</v>
      </c>
      <c r="C21" s="160" t="s">
        <v>86</v>
      </c>
      <c r="D21" s="160" t="s">
        <v>316</v>
      </c>
      <c r="E21" s="158">
        <v>300</v>
      </c>
      <c r="F21" s="175">
        <v>0</v>
      </c>
      <c r="G21" s="165">
        <v>300</v>
      </c>
    </row>
    <row r="22" spans="1:7" ht="21.75" customHeight="1">
      <c r="A22" s="160" t="s">
        <v>309</v>
      </c>
      <c r="B22" s="160" t="s">
        <v>317</v>
      </c>
      <c r="C22" s="160" t="s">
        <v>86</v>
      </c>
      <c r="D22" s="160" t="s">
        <v>318</v>
      </c>
      <c r="E22" s="158">
        <v>400</v>
      </c>
      <c r="F22" s="175">
        <v>0</v>
      </c>
      <c r="G22" s="165">
        <v>400</v>
      </c>
    </row>
    <row r="23" spans="1:7" ht="21.75" customHeight="1">
      <c r="A23" s="160" t="s">
        <v>309</v>
      </c>
      <c r="B23" s="160" t="s">
        <v>319</v>
      </c>
      <c r="C23" s="160" t="s">
        <v>86</v>
      </c>
      <c r="D23" s="160" t="s">
        <v>320</v>
      </c>
      <c r="E23" s="158">
        <v>640</v>
      </c>
      <c r="F23" s="175">
        <v>0</v>
      </c>
      <c r="G23" s="165">
        <v>640</v>
      </c>
    </row>
    <row r="24" spans="1:7" ht="21.75" customHeight="1">
      <c r="A24" s="160" t="s">
        <v>309</v>
      </c>
      <c r="B24" s="160" t="s">
        <v>321</v>
      </c>
      <c r="C24" s="160" t="s">
        <v>86</v>
      </c>
      <c r="D24" s="160" t="s">
        <v>322</v>
      </c>
      <c r="E24" s="158">
        <v>3186</v>
      </c>
      <c r="F24" s="175">
        <v>0</v>
      </c>
      <c r="G24" s="165">
        <v>3186</v>
      </c>
    </row>
    <row r="25" spans="1:7" ht="21.75" customHeight="1">
      <c r="A25" s="160" t="s">
        <v>309</v>
      </c>
      <c r="B25" s="160" t="s">
        <v>323</v>
      </c>
      <c r="C25" s="160" t="s">
        <v>86</v>
      </c>
      <c r="D25" s="160" t="s">
        <v>179</v>
      </c>
      <c r="E25" s="158">
        <v>3160</v>
      </c>
      <c r="F25" s="175">
        <v>0</v>
      </c>
      <c r="G25" s="165">
        <v>3160</v>
      </c>
    </row>
    <row r="26" spans="1:7" ht="21.75" customHeight="1">
      <c r="A26" s="160" t="s">
        <v>309</v>
      </c>
      <c r="B26" s="160" t="s">
        <v>324</v>
      </c>
      <c r="C26" s="160" t="s">
        <v>86</v>
      </c>
      <c r="D26" s="160" t="s">
        <v>325</v>
      </c>
      <c r="E26" s="158">
        <v>2814</v>
      </c>
      <c r="F26" s="175">
        <v>0</v>
      </c>
      <c r="G26" s="165">
        <v>2814</v>
      </c>
    </row>
    <row r="27" spans="1:7" ht="21.75" customHeight="1">
      <c r="A27" s="160" t="s">
        <v>309</v>
      </c>
      <c r="B27" s="160" t="s">
        <v>326</v>
      </c>
      <c r="C27" s="160" t="s">
        <v>86</v>
      </c>
      <c r="D27" s="160" t="s">
        <v>327</v>
      </c>
      <c r="E27" s="158">
        <v>2320</v>
      </c>
      <c r="F27" s="175">
        <v>0</v>
      </c>
      <c r="G27" s="165">
        <v>2320</v>
      </c>
    </row>
    <row r="28" spans="1:7" ht="21.75" customHeight="1">
      <c r="A28" s="160" t="s">
        <v>309</v>
      </c>
      <c r="B28" s="160" t="s">
        <v>328</v>
      </c>
      <c r="C28" s="160" t="s">
        <v>86</v>
      </c>
      <c r="D28" s="160" t="s">
        <v>329</v>
      </c>
      <c r="E28" s="158">
        <v>15600</v>
      </c>
      <c r="F28" s="175">
        <v>0</v>
      </c>
      <c r="G28" s="165">
        <v>15600</v>
      </c>
    </row>
    <row r="29" spans="1:200" ht="21.75" customHeight="1">
      <c r="A29" s="1"/>
      <c r="B29" s="1"/>
      <c r="C29" s="1"/>
      <c r="D29" s="1"/>
      <c r="E29" s="1"/>
      <c r="I29" s="4"/>
      <c r="J29" s="4"/>
      <c r="K29" s="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</row>
    <row r="30" spans="2:200" ht="21.75" customHeight="1">
      <c r="B30" s="1"/>
      <c r="C30" s="1"/>
      <c r="D30" s="1"/>
      <c r="E30" s="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</row>
  </sheetData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39"/>
      <c r="B1" s="40"/>
      <c r="C1" s="40"/>
      <c r="D1" s="40"/>
      <c r="E1" s="40"/>
      <c r="F1" s="108" t="s">
        <v>330</v>
      </c>
    </row>
    <row r="2" spans="1:7" ht="22.5" customHeight="1">
      <c r="A2" s="7" t="s">
        <v>331</v>
      </c>
      <c r="B2" s="8"/>
      <c r="C2" s="8"/>
      <c r="D2" s="8"/>
      <c r="E2" s="8"/>
      <c r="F2" s="8"/>
      <c r="G2" s="54"/>
    </row>
    <row r="3" spans="2:6" ht="18" customHeight="1">
      <c r="B3" s="42"/>
      <c r="C3" s="42"/>
      <c r="D3" s="42"/>
      <c r="E3" s="42"/>
      <c r="F3" s="43" t="s">
        <v>5</v>
      </c>
    </row>
    <row r="4" spans="1:6" ht="18" customHeight="1">
      <c r="A4" s="11" t="s">
        <v>57</v>
      </c>
      <c r="B4" s="11"/>
      <c r="C4" s="11"/>
      <c r="D4" s="11"/>
      <c r="E4" s="11"/>
      <c r="F4" s="125" t="s">
        <v>71</v>
      </c>
    </row>
    <row r="5" spans="1:6" ht="23.25" customHeight="1">
      <c r="A5" s="11" t="s">
        <v>68</v>
      </c>
      <c r="B5" s="47"/>
      <c r="C5" s="47"/>
      <c r="D5" s="182" t="s">
        <v>69</v>
      </c>
      <c r="E5" s="180" t="s">
        <v>332</v>
      </c>
      <c r="F5" s="125"/>
    </row>
    <row r="6" spans="1:6" ht="37.5" customHeight="1">
      <c r="A6" s="48" t="s">
        <v>78</v>
      </c>
      <c r="B6" s="49" t="s">
        <v>79</v>
      </c>
      <c r="C6" s="49" t="s">
        <v>80</v>
      </c>
      <c r="D6" s="183"/>
      <c r="E6" s="181"/>
      <c r="F6" s="186"/>
    </row>
    <row r="7" spans="1:9" ht="24" customHeight="1">
      <c r="A7" s="160"/>
      <c r="B7" s="160"/>
      <c r="C7" s="160"/>
      <c r="D7" s="160"/>
      <c r="E7" s="160" t="s">
        <v>58</v>
      </c>
      <c r="F7" s="158">
        <v>80000</v>
      </c>
      <c r="G7" s="1"/>
      <c r="H7" s="1"/>
      <c r="I7" s="1"/>
    </row>
    <row r="8" spans="1:9" ht="24" customHeight="1">
      <c r="A8" s="160"/>
      <c r="B8" s="160"/>
      <c r="C8" s="160"/>
      <c r="D8" s="160"/>
      <c r="E8" s="160" t="s">
        <v>81</v>
      </c>
      <c r="F8" s="158">
        <v>80000</v>
      </c>
      <c r="G8" s="1"/>
      <c r="H8" s="1"/>
      <c r="I8" s="1"/>
    </row>
    <row r="9" spans="1:6" ht="24" customHeight="1">
      <c r="A9" s="160"/>
      <c r="B9" s="160"/>
      <c r="C9" s="160"/>
      <c r="D9" s="160"/>
      <c r="E9" s="160" t="s">
        <v>82</v>
      </c>
      <c r="F9" s="158">
        <v>80000</v>
      </c>
    </row>
    <row r="10" spans="1:6" ht="24" customHeight="1">
      <c r="A10" s="160" t="s">
        <v>83</v>
      </c>
      <c r="B10" s="160" t="s">
        <v>84</v>
      </c>
      <c r="C10" s="160" t="s">
        <v>88</v>
      </c>
      <c r="D10" s="160" t="s">
        <v>86</v>
      </c>
      <c r="E10" s="160" t="s">
        <v>333</v>
      </c>
      <c r="F10" s="158">
        <v>50000</v>
      </c>
    </row>
    <row r="11" spans="1:6" ht="24" customHeight="1">
      <c r="A11" s="160" t="s">
        <v>83</v>
      </c>
      <c r="B11" s="160" t="s">
        <v>84</v>
      </c>
      <c r="C11" s="160" t="s">
        <v>88</v>
      </c>
      <c r="D11" s="160" t="s">
        <v>86</v>
      </c>
      <c r="E11" s="160" t="s">
        <v>334</v>
      </c>
      <c r="F11" s="158">
        <v>30000</v>
      </c>
    </row>
    <row r="12" spans="1:9" ht="18" customHeight="1">
      <c r="A12" s="1"/>
      <c r="C12" s="1"/>
      <c r="D12" s="1"/>
      <c r="E12" s="1"/>
      <c r="F12" s="1"/>
      <c r="G12" s="1"/>
      <c r="H12" s="1"/>
      <c r="I12" s="1"/>
    </row>
    <row r="13" spans="1:5" ht="18" customHeight="1">
      <c r="A13" s="1"/>
      <c r="D13" s="1"/>
      <c r="E13" s="1"/>
    </row>
    <row r="14" ht="18" customHeight="1">
      <c r="E14" s="1"/>
    </row>
  </sheetData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2018-03-14T02:28:16Z</dcterms:modified>
  <cp:category/>
  <cp:version/>
  <cp:contentType/>
  <cp:contentStatus/>
</cp:coreProperties>
</file>