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预算总表" sheetId="5" r:id="rId5"/>
    <sheet name="一般公共预算明细表" sheetId="6" r:id="rId6"/>
    <sheet name="一般公共预算基本支出预算表" sheetId="7" r:id="rId7"/>
    <sheet name="一般公共预算项目支出预算表" sheetId="8" r:id="rId8"/>
    <sheet name="一般公共预算“三公”经费预算表" sheetId="9" r:id="rId9"/>
    <sheet name="政府性基金支出预算表" sheetId="10" r:id="rId10"/>
    <sheet name="政府性基金“三公”经费预算表" sheetId="11" r:id="rId11"/>
    <sheet name="国有资本经营预算支出预算表" sheetId="12" r:id="rId12"/>
  </sheets>
  <definedNames/>
  <calcPr fullCalcOnLoad="1"/>
</workbook>
</file>

<file path=xl/sharedStrings.xml><?xml version="1.0" encoding="utf-8"?>
<sst xmlns="http://schemas.openxmlformats.org/spreadsheetml/2006/main" count="614" uniqueCount="291">
  <si>
    <t/>
  </si>
  <si>
    <t xml:space="preserve"> 2017年部门预算</t>
  </si>
  <si>
    <t>报送日期：     年     月     日</t>
  </si>
  <si>
    <t>部门预算收支总表</t>
  </si>
  <si>
    <t>单位名称：蓬安县委组织部</t>
  </si>
  <si>
    <t>单位：元</t>
  </si>
  <si>
    <t>收          入</t>
  </si>
  <si>
    <t>支             出</t>
  </si>
  <si>
    <t>项              目</t>
  </si>
  <si>
    <t>2017年预算数</t>
  </si>
  <si>
    <t>201年预算数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</si>
  <si>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</si>
  <si>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</si>
  <si>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</si>
  <si>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</si>
  <si>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</si>
  <si>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</si>
  <si>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</si>
  <si>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</si>
  <si>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</si>
  <si>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</si>
  <si>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</si>
  <si>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</si>
  <si>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七、文化教育与传媒支出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</si>
  <si>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</si>
  <si>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</si>
  <si>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</si>
  <si>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</si>
  <si>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</si>
  <si>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</si>
  <si>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</si>
  <si>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</si>
  <si>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</si>
  <si>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</si>
  <si>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</si>
  <si>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</si>
  <si>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</si>
  <si>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</si>
  <si>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</si>
  <si>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</si>
  <si>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</si>
  <si>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</si>
  <si>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</si>
  <si>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</si>
  <si>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</si>
  <si>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</si>
  <si>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</si>
  <si>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</si>
  <si>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>二十九、事业单位结余分配</t>
  </si>
  <si>
    <t>八、上年结转</t>
  </si>
  <si>
    <t xml:space="preserve">     其中：转入事业基金</t>
  </si>
  <si>
    <t>三十、结转下年</t>
  </si>
  <si>
    <t>收      入      总      计</t>
  </si>
  <si>
    <t>支      出      总      计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</si>
  <si>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</si>
  <si>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</si>
  <si>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</si>
  <si>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</si>
  <si>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</si>
  <si>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</si>
  <si>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</si>
  <si>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</si>
  <si>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</si>
  <si>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</si>
  <si>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</si>
  <si>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</si>
  <si>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</si>
  <si>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</si>
  <si>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?位名称（科目）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</si>
  <si>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</si>
  <si>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</si>
  <si>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</si>
  <si>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</si>
  <si>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</si>
  <si>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</si>
  <si>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</si>
  <si>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</si>
  <si>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</si>
  <si>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</si>
  <si>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203002</t>
  </si>
  <si>
    <t>蓬安县委组织部</t>
  </si>
  <si>
    <t>201</t>
  </si>
  <si>
    <t xml:space="preserve">  一般公共服务支出</t>
  </si>
  <si>
    <t>32</t>
  </si>
  <si>
    <t xml:space="preserve">    组织事务</t>
  </si>
  <si>
    <t xml:space="preserve">  201</t>
  </si>
  <si>
    <t xml:space="preserve">  32</t>
  </si>
  <si>
    <t>01</t>
  </si>
  <si>
    <t xml:space="preserve">  203002</t>
  </si>
  <si>
    <t xml:space="preserve">      行政运行</t>
  </si>
  <si>
    <t>02</t>
  </si>
  <si>
    <t xml:space="preserve">  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</si>
  <si>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</si>
  <si>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</si>
  <si>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</si>
  <si>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</si>
  <si>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</si>
  <si>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</si>
  <si>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</si>
  <si>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</si>
  <si>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</si>
  <si>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</si>
  <si>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</si>
  <si>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</si>
  <si>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</si>
  <si>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</si>
  <si>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</si>
  <si>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99</t>
  </si>
  <si>
    <t xml:space="preserve">      其他行政事业单位医疗支出</t>
  </si>
  <si>
    <t>213</t>
  </si>
  <si>
    <t xml:space="preserve">  农林水支出</t>
  </si>
  <si>
    <t xml:space="preserve">    农业</t>
  </si>
  <si>
    <t xml:space="preserve">  213</t>
  </si>
  <si>
    <t xml:space="preserve">  01</t>
  </si>
  <si>
    <t>52</t>
  </si>
  <si>
    <t xml:space="preserve">      对高校毕业生到基层任职补助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</si>
  <si>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</si>
  <si>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</si>
  <si>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</si>
  <si>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</si>
  <si>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</si>
  <si>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</si>
  <si>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部门预算支出总表</t>
  </si>
  <si>
    <t>基本支出</t>
  </si>
  <si>
    <t>项目支出</t>
  </si>
  <si>
    <t>上缴上级支出</t>
  </si>
  <si>
    <t>对附属单位</t>
  </si>
  <si>
    <t>财政拨款预算总表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</si>
  <si>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</si>
  <si>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</si>
  <si>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</si>
  <si>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</si>
  <si>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</si>
  <si>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 一般公共预算拨款收入</t>
  </si>
  <si>
    <t xml:space="preserve">   政府性基金预算拨款收入</t>
  </si>
  <si>
    <t xml:space="preserve">   国有资本经营预算拨款收入</t>
  </si>
  <si>
    <t>二、上年结转</t>
  </si>
  <si>
    <t xml:space="preserve">   上年财政拨款资金结转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</si>
  <si>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</si>
  <si>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</si>
  <si>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</si>
  <si>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</si>
  <si>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</si>
  <si>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</si>
  <si>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</si>
  <si>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</si>
  <si>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</si>
  <si>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</si>
  <si>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</si>
  <si>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</si>
  <si>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</si>
  <si>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</si>
  <si>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</si>
  <si>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</si>
  <si>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</si>
  <si>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</si>
  <si>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</si>
  <si>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</si>
  <si>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</si>
  <si>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</si>
  <si>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</si>
  <si>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</si>
  <si>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</si>
  <si>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</si>
  <si>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</si>
  <si>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</si>
  <si>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</si>
  <si>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</si>
  <si>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</si>
  <si>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</si>
  <si>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</si>
  <si>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</si>
  <si>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</si>
  <si>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</si>
  <si>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</si>
  <si>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</si>
  <si>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</si>
  <si>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</si>
  <si>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</si>
  <si>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</si>
  <si>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</si>
  <si>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</si>
  <si>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</si>
  <si>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</si>
  <si>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</si>
  <si>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</si>
  <si>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</si>
  <si>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</si>
  <si>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</si>
  <si>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</si>
  <si>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</si>
  <si>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</si>
  <si>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</si>
  <si>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</si>
  <si>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</si>
  <si>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</si>
  <si>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</si>
  <si>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</si>
  <si>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</si>
  <si>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</si>
  <si>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</si>
  <si>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</si>
  <si>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</si>
  <si>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</si>
  <si>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</si>
  <si>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同级政府转移性支出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</si>
  <si>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</si>
  <si>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</si>
  <si>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</si>
  <si>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</si>
  <si>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</si>
  <si>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</si>
  <si>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</si>
  <si>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</si>
  <si>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</si>
  <si>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</si>
  <si>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</si>
  <si>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</si>
  <si>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</si>
  <si>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</si>
  <si>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</si>
  <si>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</si>
  <si>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</si>
  <si>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</si>
  <si>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</si>
  <si>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</si>
  <si>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</si>
  <si>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</si>
  <si>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一般公共预算基本支出预算表</t>
  </si>
  <si>
    <t>项          目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</si>
  <si>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</si>
  <si>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</si>
  <si>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</si>
  <si>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</si>
  <si>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</si>
  <si>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</si>
  <si>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</si>
  <si>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</si>
  <si>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</si>
  <si>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30104</t>
  </si>
  <si>
    <t xml:space="preserve">    其他社会保障缴费</t>
  </si>
  <si>
    <t>30108</t>
  </si>
  <si>
    <t xml:space="preserve">    机关事业单位基本养老保险缴费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</si>
  <si>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</si>
  <si>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</si>
  <si>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</si>
  <si>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</si>
  <si>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</si>
  <si>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</si>
  <si>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</si>
  <si>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</si>
  <si>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</si>
  <si>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</si>
  <si>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</si>
  <si>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</si>
  <si>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</si>
  <si>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</si>
  <si>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</si>
  <si>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</si>
  <si>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</si>
  <si>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</si>
  <si>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</si>
  <si>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</si>
  <si>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</si>
  <si>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</si>
  <si>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</si>
  <si>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</si>
  <si>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</si>
  <si>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</si>
  <si>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</si>
  <si>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</si>
  <si>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</si>
  <si>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303</t>
  </si>
  <si>
    <t xml:space="preserve">  对个人和家庭的补助</t>
  </si>
  <si>
    <t xml:space="preserve">  303</t>
  </si>
  <si>
    <t>30305</t>
  </si>
  <si>
    <t xml:space="preserve">    生活补助</t>
  </si>
  <si>
    <t>30311</t>
  </si>
  <si>
    <t xml:space="preserve">    住房公积金</t>
  </si>
  <si>
    <t>一般公共预算项目支出预算表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</si>
  <si>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</si>
  <si>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</si>
  <si>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</si>
  <si>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</si>
  <si>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</si>
  <si>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</si>
  <si>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</si>
  <si>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</si>
  <si>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政府性基金“三公”经费支出预算表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</si>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</sst>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workbookViewId="0" topLeftCell="A1">
      <selection activeCell="A1" sqref="A1"/>
    </sheetView>
  </sheetViews>
  <sheetFormatPr defaultColWidth="9.00390625" defaultRowHeight="14.25"/>
  <sheetData>
    <row r="2" ht="14.25"/>
    <row r="4" ht="14.25">
      <c r="A4" t="s">
        <v>1</v>
      </c>
    </row>
    <row r="8" ht="14.25">
      <c r="A8" t="s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286</v>
      </c>
    </row>
    <row r="3" spans="1:8" ht="14.25">
      <c r="H3" t="s">
        <v>5</v>
      </c>
    </row>
    <row r="4" spans="1:6" ht="14.25">
      <c r="A4" t="s">
        <v>66</v>
      </c>
      <c r="D4" t="s">
        <v>67</v>
      </c>
      <c r="E4" t="s">
        <v>68</v>
      </c>
      <c r="F4" t="s">
        <v>287</v>
      </c>
    </row>
    <row r="5" spans="1:8" ht="14.25">
      <c r="A5" t="s">
        <v>76</v>
      </c>
      <c r="B5" t="s">
        <v>77</v>
      </c>
      <c r="C5" t="s">
        <v>78</v>
      </c>
      <c r="F5" t="s">
        <v>56</v>
      </c>
      <c r="G5" t="s">
        <v>123</v>
      </c>
      <c r="H5" t="s">
        <v>124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288</v>
      </c>
    </row>
    <row r="3" spans="1:8" ht="14.25">
      <c r="H3" t="s">
        <v>5</v>
      </c>
    </row>
    <row r="4" spans="1:3" ht="14.25">
      <c r="A4" t="s">
        <v>67</v>
      </c>
      <c r="B4" t="s">
        <v>281</v>
      </c>
      <c r="C4" t="s">
        <v>282</v>
      </c>
    </row>
    <row r="5" spans="3:8" ht="14.25">
      <c r="C5" t="s">
        <v>56</v>
      </c>
      <c r="D5" t="s">
        <v>167</v>
      </c>
      <c r="E5" t="s">
        <v>283</v>
      </c>
      <c r="H5" t="s">
        <v>172</v>
      </c>
    </row>
    <row r="6" spans="5:7" ht="14.25">
      <c r="E6" t="s">
        <v>71</v>
      </c>
      <c r="F6" t="s">
        <v>284</v>
      </c>
      <c r="G6" t="s">
        <v>285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289</v>
      </c>
    </row>
    <row r="3" spans="1:8" ht="14.25">
      <c r="H3" t="s">
        <v>5</v>
      </c>
    </row>
    <row r="4" spans="1:6" ht="14.25">
      <c r="A4" t="s">
        <v>66</v>
      </c>
      <c r="D4" t="s">
        <v>67</v>
      </c>
      <c r="E4" t="s">
        <v>68</v>
      </c>
      <c r="F4" t="s">
        <v>290</v>
      </c>
    </row>
    <row r="5" spans="1:8" ht="14.25">
      <c r="A5" t="s">
        <v>76</v>
      </c>
      <c r="B5" t="s">
        <v>77</v>
      </c>
      <c r="C5" t="s">
        <v>78</v>
      </c>
      <c r="F5" t="s">
        <v>56</v>
      </c>
      <c r="G5" t="s">
        <v>123</v>
      </c>
      <c r="H5" t="s">
        <v>124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3</v>
      </c>
    </row>
    <row r="3" spans="1:4" ht="14.25">
      <c r="A3" t="s">
        <v>4</v>
      </c>
      <c r="D3" t="s">
        <v>5</v>
      </c>
    </row>
    <row r="4" spans="1:3" ht="14.25">
      <c r="A4" t="s">
        <v>6</v>
      </c>
      <c r="C4" t="s">
        <v>7</v>
      </c>
    </row>
    <row r="5" spans="1:4" ht="14.25">
      <c r="A5" t="s">
        <v>8</v>
      </c>
      <c r="B5" t="s">
        <v>9</v>
      </c>
      <c r="C5" t="s">
        <v>8</v>
      </c>
      <c r="D5" t="s">
        <v>10</v>
      </c>
    </row>
    <row r="6" spans="1:4" ht="14.25">
      <c r="A6" t="s">
        <v>11</v>
      </c>
      <c r="B6">
        <v>2935034</v>
      </c>
      <c r="C6" t="s">
        <v>12</v>
      </c>
      <c r="D6">
        <v>2738218.88</v>
      </c>
    </row>
    <row r="7" spans="1:4" ht="14.25">
      <c r="A7" t="s">
        <v>13</v>
      </c>
      <c r="B7">
        <v>0</v>
      </c>
      <c r="C7" t="s">
        <v>14</v>
      </c>
      <c r="D7">
        <v>0</v>
      </c>
    </row>
    <row r="8" spans="1:4" ht="14.25">
      <c r="A8" t="s">
        <v>15</v>
      </c>
      <c r="C8" t="s">
        <v>16</v>
      </c>
      <c r="D8">
        <v>0</v>
      </c>
    </row>
    <row r="9" spans="1:4" ht="14.25">
      <c r="A9" t="s">
        <v>17</v>
      </c>
      <c r="B9">
        <v>0</v>
      </c>
      <c r="C9" t="s">
        <v>18</v>
      </c>
      <c r="D9">
        <v>0</v>
      </c>
    </row>
    <row r="10" spans="1:4" ht="14.25">
      <c r="A10" t="s">
        <v>19</v>
      </c>
      <c r="C10" t="s">
        <v>20</v>
      </c>
      <c r="D10">
        <v>0</v>
      </c>
    </row>
    <row r="11" spans="1:4" ht="14.25">
      <c r="A11" t="s">
        <v>21</v>
      </c>
      <c r="C11" t="s">
        <v>22</v>
      </c>
      <c r="D11">
        <v>0</v>
      </c>
    </row>
    <row r="12" spans="3:4" ht="14.25">
      <c r="C12" t="s">
        <v>23</v>
      </c>
      <c r="D12">
        <v>0</v>
      </c>
    </row>
    <row r="13" spans="3:4" ht="14.25">
      <c r="C13" t="s">
        <v>24</v>
      </c>
      <c r="D13">
        <v>186060</v>
      </c>
    </row>
    <row r="14" spans="3:4" ht="14.25">
      <c r="C14" t="s">
        <v>25</v>
      </c>
      <c r="D14">
        <v>0</v>
      </c>
    </row>
    <row r="15" spans="3:4" ht="14.25">
      <c r="C15" t="s">
        <v>26</v>
      </c>
      <c r="D15">
        <v>100074</v>
      </c>
    </row>
    <row r="16" spans="3:4" ht="14.25">
      <c r="C16" t="s">
        <v>27</v>
      </c>
      <c r="D16">
        <v>0</v>
      </c>
    </row>
    <row r="17" spans="3:4" ht="14.25">
      <c r="C17" t="s">
        <v>28</v>
      </c>
      <c r="D17">
        <v>0</v>
      </c>
    </row>
    <row r="18" spans="3:4" ht="14.25">
      <c r="C18" t="s">
        <v>29</v>
      </c>
      <c r="D18">
        <v>7013</v>
      </c>
    </row>
    <row r="19" spans="3:4" ht="14.25">
      <c r="C19" t="s">
        <v>30</v>
      </c>
      <c r="D19">
        <v>0</v>
      </c>
    </row>
    <row r="20" spans="3:4" ht="14.25">
      <c r="C20" t="s">
        <v>31</v>
      </c>
      <c r="D20">
        <v>0</v>
      </c>
    </row>
    <row r="21" spans="3:4" ht="14.25">
      <c r="C21" t="s">
        <v>32</v>
      </c>
      <c r="D21">
        <v>0</v>
      </c>
    </row>
    <row r="22" spans="3:4" ht="14.25">
      <c r="C22" t="s">
        <v>33</v>
      </c>
      <c r="D22">
        <v>0</v>
      </c>
    </row>
    <row r="23" spans="3:4" ht="14.25">
      <c r="C23" t="s">
        <v>34</v>
      </c>
      <c r="D23">
        <v>0</v>
      </c>
    </row>
    <row r="24" spans="3:4" ht="14.25">
      <c r="C24" t="s">
        <v>35</v>
      </c>
      <c r="D24">
        <v>0</v>
      </c>
    </row>
    <row r="25" spans="3:4" ht="14.25">
      <c r="C25" t="s">
        <v>36</v>
      </c>
      <c r="D25">
        <v>111672</v>
      </c>
    </row>
    <row r="26" spans="3:4" ht="14.25">
      <c r="C26" t="s">
        <v>37</v>
      </c>
      <c r="D26">
        <v>0</v>
      </c>
    </row>
    <row r="27" spans="3:4" ht="14.25">
      <c r="C27" t="s">
        <v>38</v>
      </c>
      <c r="D27">
        <v>0</v>
      </c>
    </row>
    <row r="28" spans="3:4" ht="14.25">
      <c r="C28" t="s">
        <v>39</v>
      </c>
      <c r="D28">
        <v>0</v>
      </c>
    </row>
    <row r="29" spans="3:4" ht="14.25">
      <c r="C29" t="s">
        <v>40</v>
      </c>
      <c r="D29">
        <v>0</v>
      </c>
    </row>
    <row r="30" spans="3:4" ht="14.25">
      <c r="C30" t="s">
        <v>41</v>
      </c>
      <c r="D30">
        <v>0</v>
      </c>
    </row>
    <row r="31" spans="3:4" ht="14.25">
      <c r="C31" t="s">
        <v>42</v>
      </c>
      <c r="D31">
        <v>0</v>
      </c>
    </row>
    <row r="32" spans="3:4" ht="14.25">
      <c r="C32" t="s">
        <v>43</v>
      </c>
      <c r="D32">
        <v>0</v>
      </c>
    </row>
    <row r="33" spans="3:4" ht="14.25">
      <c r="C33" t="s">
        <v>44</v>
      </c>
      <c r="D33">
        <v>0</v>
      </c>
    </row>
    <row r="34" spans="1:4" ht="14.25">
      <c r="A34" t="s">
        <v>45</v>
      </c>
      <c r="B34">
        <f>SUM(B6:B11)</f>
        <v>2935034</v>
      </c>
      <c r="C34" t="s">
        <v>46</v>
      </c>
      <c r="D34">
        <f>SUM(D6:D33)</f>
        <v>3143037.88</v>
      </c>
    </row>
    <row r="35" spans="1:3" ht="14.25">
      <c r="A35" t="s">
        <v>47</v>
      </c>
      <c r="C35" t="s">
        <v>48</v>
      </c>
    </row>
    <row r="36" spans="1:3" ht="14.25">
      <c r="A36" t="s">
        <v>49</v>
      </c>
      <c r="B36">
        <v>208003.88</v>
      </c>
      <c r="C36" t="s">
        <v>50</v>
      </c>
    </row>
    <row r="37" spans="3:4" ht="14.25">
      <c r="C37" t="s">
        <v>51</v>
      </c>
      <c r="D37">
        <f>B38-D34</f>
        <v>0</v>
      </c>
    </row>
    <row r="38" spans="1:4" ht="14.25">
      <c r="A38" t="s">
        <v>52</v>
      </c>
      <c r="B38">
        <f>SUM(B34:B36)</f>
        <v>3143037.88</v>
      </c>
      <c r="C38" t="s">
        <v>53</v>
      </c>
      <c r="D38">
        <f>D34+D35+D37</f>
        <v>3143037.88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54</v>
      </c>
    </row>
    <row r="3" spans="1:20" ht="14.25">
      <c r="A3" t="s">
        <v>4</v>
      </c>
      <c r="T3" t="s">
        <v>5</v>
      </c>
    </row>
    <row r="4" spans="1:20" ht="14.25">
      <c r="A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60</v>
      </c>
      <c r="K4" t="s">
        <v>61</v>
      </c>
      <c r="M4" t="s">
        <v>62</v>
      </c>
      <c r="N4" t="s">
        <v>63</v>
      </c>
      <c r="S4" t="s">
        <v>64</v>
      </c>
      <c r="T4" t="s">
        <v>65</v>
      </c>
    </row>
    <row r="5" spans="1:18" ht="14.25">
      <c r="A5" t="s">
        <v>66</v>
      </c>
      <c r="D5" t="s">
        <v>67</v>
      </c>
      <c r="E5" t="s">
        <v>68</v>
      </c>
      <c r="K5" t="s">
        <v>69</v>
      </c>
      <c r="L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</row>
    <row r="6" spans="1:3" ht="14.25">
      <c r="A6" t="s">
        <v>76</v>
      </c>
      <c r="B6" t="s">
        <v>77</v>
      </c>
      <c r="C6" t="s">
        <v>78</v>
      </c>
    </row>
    <row r="7" spans="5:20" ht="14.25">
      <c r="E7" t="s">
        <v>56</v>
      </c>
      <c r="F7">
        <v>3143037.88</v>
      </c>
      <c r="G7">
        <v>208003.88</v>
      </c>
      <c r="H7">
        <v>2935034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4:20" ht="14.25">
      <c r="D8" t="s">
        <v>79</v>
      </c>
      <c r="E8" t="s">
        <v>80</v>
      </c>
      <c r="F8">
        <v>3143037.88</v>
      </c>
      <c r="G8">
        <v>208003.88</v>
      </c>
      <c r="H8">
        <v>2935034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4.25">
      <c r="A9" t="s">
        <v>81</v>
      </c>
      <c r="E9" t="s">
        <v>82</v>
      </c>
      <c r="F9">
        <v>2738218.88</v>
      </c>
      <c r="G9">
        <v>200990.88</v>
      </c>
      <c r="H9">
        <v>2537228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2:20" ht="14.25">
      <c r="B10" t="s">
        <v>83</v>
      </c>
      <c r="E10" t="s">
        <v>84</v>
      </c>
      <c r="F10">
        <v>2738218.88</v>
      </c>
      <c r="G10">
        <v>200990.88</v>
      </c>
      <c r="H10">
        <v>2537228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t="s">
        <v>85</v>
      </c>
      <c r="B11" t="s">
        <v>86</v>
      </c>
      <c r="C11" t="s">
        <v>87</v>
      </c>
      <c r="D11" t="s">
        <v>88</v>
      </c>
      <c r="E11" t="s">
        <v>89</v>
      </c>
      <c r="F11">
        <v>1733968.88</v>
      </c>
      <c r="G11">
        <v>46740.88</v>
      </c>
      <c r="H11">
        <v>1687228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4.25">
      <c r="A12" t="s">
        <v>85</v>
      </c>
      <c r="B12" t="s">
        <v>86</v>
      </c>
      <c r="C12" t="s">
        <v>90</v>
      </c>
      <c r="D12" t="s">
        <v>91</v>
      </c>
      <c r="E12" t="s">
        <v>92</v>
      </c>
      <c r="F12">
        <v>1004250</v>
      </c>
      <c r="G12">
        <v>154250</v>
      </c>
      <c r="H12">
        <v>850000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4.25">
      <c r="A13" t="s">
        <v>93</v>
      </c>
      <c r="E13" t="s">
        <v>94</v>
      </c>
      <c r="F13">
        <v>186060</v>
      </c>
      <c r="G13">
        <v>0</v>
      </c>
      <c r="H13">
        <v>186060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2:20" ht="14.25">
      <c r="B14" t="s">
        <v>95</v>
      </c>
      <c r="E14" t="s">
        <v>96</v>
      </c>
      <c r="F14">
        <v>186060</v>
      </c>
      <c r="G14">
        <v>0</v>
      </c>
      <c r="H14">
        <v>186060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4.25">
      <c r="A15" t="s">
        <v>97</v>
      </c>
      <c r="B15" t="s">
        <v>98</v>
      </c>
      <c r="C15" t="s">
        <v>95</v>
      </c>
      <c r="D15" t="s">
        <v>88</v>
      </c>
      <c r="E15" t="s">
        <v>99</v>
      </c>
      <c r="F15">
        <v>186060</v>
      </c>
      <c r="G15">
        <v>0</v>
      </c>
      <c r="H15">
        <v>186060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4.25">
      <c r="A16" t="s">
        <v>100</v>
      </c>
      <c r="E16" t="s">
        <v>101</v>
      </c>
      <c r="F16">
        <v>100074</v>
      </c>
      <c r="G16">
        <v>0</v>
      </c>
      <c r="H16">
        <v>100074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2:20" ht="14.25">
      <c r="B17" t="s">
        <v>102</v>
      </c>
      <c r="E17" t="s">
        <v>103</v>
      </c>
      <c r="F17">
        <v>100074</v>
      </c>
      <c r="G17">
        <v>0</v>
      </c>
      <c r="H17">
        <v>100074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4.25">
      <c r="A18" t="s">
        <v>104</v>
      </c>
      <c r="B18" t="s">
        <v>105</v>
      </c>
      <c r="C18" t="s">
        <v>87</v>
      </c>
      <c r="D18" t="s">
        <v>88</v>
      </c>
      <c r="E18" t="s">
        <v>106</v>
      </c>
      <c r="F18">
        <v>99564</v>
      </c>
      <c r="G18">
        <v>0</v>
      </c>
      <c r="H18">
        <v>99564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4.25">
      <c r="A19" t="s">
        <v>104</v>
      </c>
      <c r="B19" t="s">
        <v>105</v>
      </c>
      <c r="C19" t="s">
        <v>107</v>
      </c>
      <c r="D19" t="s">
        <v>91</v>
      </c>
      <c r="E19" t="s">
        <v>108</v>
      </c>
      <c r="F19">
        <v>510</v>
      </c>
      <c r="G19">
        <v>0</v>
      </c>
      <c r="H19">
        <v>510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4.25">
      <c r="A20" t="s">
        <v>109</v>
      </c>
      <c r="E20" t="s">
        <v>110</v>
      </c>
      <c r="F20">
        <v>7013</v>
      </c>
      <c r="G20">
        <v>7013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2:20" ht="14.25">
      <c r="B21" t="s">
        <v>87</v>
      </c>
      <c r="E21" t="s">
        <v>111</v>
      </c>
      <c r="F21">
        <v>7013</v>
      </c>
      <c r="G21">
        <v>7013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4.25">
      <c r="A22" t="s">
        <v>112</v>
      </c>
      <c r="B22" t="s">
        <v>113</v>
      </c>
      <c r="C22" t="s">
        <v>114</v>
      </c>
      <c r="D22" t="s">
        <v>88</v>
      </c>
      <c r="E22" t="s">
        <v>115</v>
      </c>
      <c r="F22">
        <v>7013</v>
      </c>
      <c r="G22">
        <v>7013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4.25">
      <c r="A23" t="s">
        <v>116</v>
      </c>
      <c r="E23" t="s">
        <v>117</v>
      </c>
      <c r="F23">
        <v>111672</v>
      </c>
      <c r="G23">
        <v>0</v>
      </c>
      <c r="H23">
        <v>111672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2:20" ht="14.25">
      <c r="B24" t="s">
        <v>90</v>
      </c>
      <c r="E24" t="s">
        <v>118</v>
      </c>
      <c r="F24">
        <v>111672</v>
      </c>
      <c r="G24">
        <v>0</v>
      </c>
      <c r="H24">
        <v>111672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4.25">
      <c r="A25" t="s">
        <v>119</v>
      </c>
      <c r="B25" t="s">
        <v>120</v>
      </c>
      <c r="C25" t="s">
        <v>87</v>
      </c>
      <c r="D25" t="s">
        <v>88</v>
      </c>
      <c r="E25" t="s">
        <v>121</v>
      </c>
      <c r="F25">
        <v>111672</v>
      </c>
      <c r="G25">
        <v>0</v>
      </c>
      <c r="H25">
        <v>111672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122</v>
      </c>
    </row>
    <row r="3" spans="1:10" ht="14.25">
      <c r="A3" t="s">
        <v>4</v>
      </c>
      <c r="J3" t="s">
        <v>5</v>
      </c>
    </row>
    <row r="4" spans="1:10" ht="14.25">
      <c r="A4" t="s">
        <v>55</v>
      </c>
      <c r="F4" t="s">
        <v>56</v>
      </c>
      <c r="G4" t="s">
        <v>123</v>
      </c>
      <c r="H4" t="s">
        <v>124</v>
      </c>
      <c r="I4" t="s">
        <v>125</v>
      </c>
      <c r="J4" t="s">
        <v>126</v>
      </c>
    </row>
    <row r="5" spans="1:5" ht="14.25">
      <c r="A5" t="s">
        <v>66</v>
      </c>
      <c r="D5" t="s">
        <v>67</v>
      </c>
      <c r="E5" t="s">
        <v>68</v>
      </c>
    </row>
    <row r="6" spans="1:3" ht="14.25">
      <c r="A6" t="s">
        <v>76</v>
      </c>
      <c r="B6" t="s">
        <v>77</v>
      </c>
      <c r="C6" t="s">
        <v>78</v>
      </c>
    </row>
    <row r="7" spans="5:10" ht="14.25">
      <c r="E7" t="s">
        <v>56</v>
      </c>
      <c r="F7">
        <v>3143037.88</v>
      </c>
      <c r="G7">
        <v>1688787.88</v>
      </c>
      <c r="H7">
        <v>1454250</v>
      </c>
      <c r="I7">
        <v>0</v>
      </c>
      <c r="J7">
        <v>0</v>
      </c>
    </row>
    <row r="8" spans="4:10" ht="14.25">
      <c r="D8" t="s">
        <v>79</v>
      </c>
      <c r="E8" t="s">
        <v>80</v>
      </c>
      <c r="F8">
        <v>3143037.88</v>
      </c>
      <c r="G8">
        <v>1688787.88</v>
      </c>
      <c r="H8">
        <v>1454250</v>
      </c>
      <c r="I8">
        <v>0</v>
      </c>
      <c r="J8">
        <v>0</v>
      </c>
    </row>
    <row r="9" spans="1:10" ht="14.25">
      <c r="A9" t="s">
        <v>81</v>
      </c>
      <c r="E9" t="s">
        <v>82</v>
      </c>
      <c r="F9">
        <v>2738218.88</v>
      </c>
      <c r="G9">
        <v>1283968.88</v>
      </c>
      <c r="H9">
        <v>1454250</v>
      </c>
      <c r="I9">
        <v>0</v>
      </c>
      <c r="J9">
        <v>0</v>
      </c>
    </row>
    <row r="10" spans="2:10" ht="14.25">
      <c r="B10" t="s">
        <v>83</v>
      </c>
      <c r="E10" t="s">
        <v>84</v>
      </c>
      <c r="F10">
        <v>2738218.88</v>
      </c>
      <c r="G10">
        <v>1283968.88</v>
      </c>
      <c r="H10">
        <v>1454250</v>
      </c>
      <c r="I10">
        <v>0</v>
      </c>
      <c r="J10">
        <v>0</v>
      </c>
    </row>
    <row r="11" spans="1:10" ht="14.25">
      <c r="A11" t="s">
        <v>85</v>
      </c>
      <c r="B11" t="s">
        <v>86</v>
      </c>
      <c r="C11" t="s">
        <v>87</v>
      </c>
      <c r="D11" t="s">
        <v>88</v>
      </c>
      <c r="E11" t="s">
        <v>89</v>
      </c>
      <c r="F11">
        <v>1733968.88</v>
      </c>
      <c r="G11">
        <v>1283968.88</v>
      </c>
      <c r="H11">
        <v>450000</v>
      </c>
      <c r="I11">
        <v>0</v>
      </c>
      <c r="J11">
        <v>0</v>
      </c>
    </row>
    <row r="12" spans="1:10" ht="14.25">
      <c r="A12" t="s">
        <v>85</v>
      </c>
      <c r="B12" t="s">
        <v>86</v>
      </c>
      <c r="C12" t="s">
        <v>90</v>
      </c>
      <c r="D12" t="s">
        <v>91</v>
      </c>
      <c r="E12" t="s">
        <v>92</v>
      </c>
      <c r="F12">
        <v>1004250</v>
      </c>
      <c r="G12">
        <v>0</v>
      </c>
      <c r="H12">
        <v>1004250</v>
      </c>
      <c r="I12">
        <v>0</v>
      </c>
      <c r="J12">
        <v>0</v>
      </c>
    </row>
    <row r="13" spans="1:10" ht="14.25">
      <c r="A13" t="s">
        <v>93</v>
      </c>
      <c r="E13" t="s">
        <v>94</v>
      </c>
      <c r="F13">
        <v>186060</v>
      </c>
      <c r="G13">
        <v>186060</v>
      </c>
      <c r="H13">
        <v>0</v>
      </c>
      <c r="I13">
        <v>0</v>
      </c>
      <c r="J13">
        <v>0</v>
      </c>
    </row>
    <row r="14" spans="2:10" ht="14.25">
      <c r="B14" t="s">
        <v>95</v>
      </c>
      <c r="E14" t="s">
        <v>96</v>
      </c>
      <c r="F14">
        <v>186060</v>
      </c>
      <c r="G14">
        <v>186060</v>
      </c>
      <c r="H14">
        <v>0</v>
      </c>
      <c r="I14">
        <v>0</v>
      </c>
      <c r="J14">
        <v>0</v>
      </c>
    </row>
    <row r="15" spans="1:10" ht="14.25">
      <c r="A15" t="s">
        <v>97</v>
      </c>
      <c r="B15" t="s">
        <v>98</v>
      </c>
      <c r="C15" t="s">
        <v>95</v>
      </c>
      <c r="D15" t="s">
        <v>88</v>
      </c>
      <c r="E15" t="s">
        <v>99</v>
      </c>
      <c r="F15">
        <v>186060</v>
      </c>
      <c r="G15">
        <v>186060</v>
      </c>
      <c r="H15">
        <v>0</v>
      </c>
      <c r="I15">
        <v>0</v>
      </c>
      <c r="J15">
        <v>0</v>
      </c>
    </row>
    <row r="16" spans="1:10" ht="14.25">
      <c r="A16" t="s">
        <v>100</v>
      </c>
      <c r="E16" t="s">
        <v>101</v>
      </c>
      <c r="F16">
        <v>100074</v>
      </c>
      <c r="G16">
        <v>100074</v>
      </c>
      <c r="H16">
        <v>0</v>
      </c>
      <c r="I16">
        <v>0</v>
      </c>
      <c r="J16">
        <v>0</v>
      </c>
    </row>
    <row r="17" spans="2:10" ht="14.25">
      <c r="B17" t="s">
        <v>102</v>
      </c>
      <c r="E17" t="s">
        <v>103</v>
      </c>
      <c r="F17">
        <v>100074</v>
      </c>
      <c r="G17">
        <v>100074</v>
      </c>
      <c r="H17">
        <v>0</v>
      </c>
      <c r="I17">
        <v>0</v>
      </c>
      <c r="J17">
        <v>0</v>
      </c>
    </row>
    <row r="18" spans="1:10" ht="14.25">
      <c r="A18" t="s">
        <v>104</v>
      </c>
      <c r="B18" t="s">
        <v>105</v>
      </c>
      <c r="C18" t="s">
        <v>87</v>
      </c>
      <c r="D18" t="s">
        <v>88</v>
      </c>
      <c r="E18" t="s">
        <v>106</v>
      </c>
      <c r="F18">
        <v>99564</v>
      </c>
      <c r="G18">
        <v>99564</v>
      </c>
      <c r="H18">
        <v>0</v>
      </c>
      <c r="I18">
        <v>0</v>
      </c>
      <c r="J18">
        <v>0</v>
      </c>
    </row>
    <row r="19" spans="1:10" ht="14.25">
      <c r="A19" t="s">
        <v>104</v>
      </c>
      <c r="B19" t="s">
        <v>105</v>
      </c>
      <c r="C19" t="s">
        <v>107</v>
      </c>
      <c r="D19" t="s">
        <v>91</v>
      </c>
      <c r="E19" t="s">
        <v>108</v>
      </c>
      <c r="F19">
        <v>510</v>
      </c>
      <c r="G19">
        <v>510</v>
      </c>
      <c r="H19">
        <v>0</v>
      </c>
      <c r="I19">
        <v>0</v>
      </c>
      <c r="J19">
        <v>0</v>
      </c>
    </row>
    <row r="20" spans="1:10" ht="14.25">
      <c r="A20" t="s">
        <v>109</v>
      </c>
      <c r="E20" t="s">
        <v>110</v>
      </c>
      <c r="F20">
        <v>7013</v>
      </c>
      <c r="G20">
        <v>7013</v>
      </c>
      <c r="H20">
        <v>0</v>
      </c>
      <c r="I20">
        <v>0</v>
      </c>
      <c r="J20">
        <v>0</v>
      </c>
    </row>
    <row r="21" spans="2:10" ht="14.25">
      <c r="B21" t="s">
        <v>87</v>
      </c>
      <c r="E21" t="s">
        <v>111</v>
      </c>
      <c r="F21">
        <v>7013</v>
      </c>
      <c r="G21">
        <v>7013</v>
      </c>
      <c r="H21">
        <v>0</v>
      </c>
      <c r="I21">
        <v>0</v>
      </c>
      <c r="J21">
        <v>0</v>
      </c>
    </row>
    <row r="22" spans="1:10" ht="14.25">
      <c r="A22" t="s">
        <v>112</v>
      </c>
      <c r="B22" t="s">
        <v>113</v>
      </c>
      <c r="C22" t="s">
        <v>114</v>
      </c>
      <c r="D22" t="s">
        <v>88</v>
      </c>
      <c r="E22" t="s">
        <v>115</v>
      </c>
      <c r="F22">
        <v>7013</v>
      </c>
      <c r="G22">
        <v>7013</v>
      </c>
      <c r="H22">
        <v>0</v>
      </c>
      <c r="I22">
        <v>0</v>
      </c>
      <c r="J22">
        <v>0</v>
      </c>
    </row>
    <row r="23" spans="1:10" ht="14.25">
      <c r="A23" t="s">
        <v>116</v>
      </c>
      <c r="E23" t="s">
        <v>117</v>
      </c>
      <c r="F23">
        <v>111672</v>
      </c>
      <c r="G23">
        <v>111672</v>
      </c>
      <c r="H23">
        <v>0</v>
      </c>
      <c r="I23">
        <v>0</v>
      </c>
      <c r="J23">
        <v>0</v>
      </c>
    </row>
    <row r="24" spans="2:10" ht="14.25">
      <c r="B24" t="s">
        <v>90</v>
      </c>
      <c r="E24" t="s">
        <v>118</v>
      </c>
      <c r="F24">
        <v>111672</v>
      </c>
      <c r="G24">
        <v>111672</v>
      </c>
      <c r="H24">
        <v>0</v>
      </c>
      <c r="I24">
        <v>0</v>
      </c>
      <c r="J24">
        <v>0</v>
      </c>
    </row>
    <row r="25" spans="1:10" ht="14.25">
      <c r="A25" t="s">
        <v>119</v>
      </c>
      <c r="B25" t="s">
        <v>120</v>
      </c>
      <c r="C25" t="s">
        <v>87</v>
      </c>
      <c r="D25" t="s">
        <v>88</v>
      </c>
      <c r="E25" t="s">
        <v>121</v>
      </c>
      <c r="F25">
        <v>111672</v>
      </c>
      <c r="G25">
        <v>111672</v>
      </c>
      <c r="H25">
        <v>0</v>
      </c>
      <c r="I25">
        <v>0</v>
      </c>
      <c r="J25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127</v>
      </c>
    </row>
    <row r="3" spans="1:8" ht="14.25">
      <c r="A3" t="s">
        <v>4</v>
      </c>
      <c r="H3" t="s">
        <v>5</v>
      </c>
    </row>
    <row r="4" spans="1:3" ht="14.25">
      <c r="A4" t="s">
        <v>6</v>
      </c>
      <c r="C4" t="s">
        <v>7</v>
      </c>
    </row>
    <row r="5" spans="1:8" ht="14.25">
      <c r="A5" t="s">
        <v>8</v>
      </c>
      <c r="B5" t="s">
        <v>9</v>
      </c>
      <c r="C5" t="s">
        <v>8</v>
      </c>
      <c r="D5" t="s">
        <v>56</v>
      </c>
      <c r="E5" t="s">
        <v>128</v>
      </c>
      <c r="F5" t="s">
        <v>129</v>
      </c>
      <c r="G5" t="s">
        <v>130</v>
      </c>
      <c r="H5" t="s">
        <v>131</v>
      </c>
    </row>
    <row r="6" spans="1:8" ht="14.25">
      <c r="A6" t="s">
        <v>132</v>
      </c>
      <c r="B6">
        <v>2935034</v>
      </c>
      <c r="C6" t="s">
        <v>12</v>
      </c>
      <c r="D6">
        <f aca="true" t="shared" si="0" ref="D6:D35">SUM(E6:H6)</f>
        <v>2537228</v>
      </c>
      <c r="E6">
        <v>2537228</v>
      </c>
      <c r="H6">
        <v>0</v>
      </c>
    </row>
    <row r="7" spans="1:8" ht="14.25">
      <c r="A7" t="s">
        <v>133</v>
      </c>
      <c r="B7">
        <v>2935034</v>
      </c>
      <c r="C7" t="s">
        <v>14</v>
      </c>
      <c r="D7">
        <f t="shared" si="0"/>
        <v>0</v>
      </c>
      <c r="E7">
        <v>0</v>
      </c>
      <c r="H7">
        <v>0</v>
      </c>
    </row>
    <row r="8" spans="1:8" ht="14.25">
      <c r="A8" t="s">
        <v>134</v>
      </c>
      <c r="B8">
        <v>0</v>
      </c>
      <c r="C8" t="s">
        <v>16</v>
      </c>
      <c r="D8">
        <f t="shared" si="0"/>
        <v>0</v>
      </c>
      <c r="E8">
        <v>0</v>
      </c>
      <c r="H8">
        <v>0</v>
      </c>
    </row>
    <row r="9" spans="1:8" ht="14.25">
      <c r="A9" t="s">
        <v>135</v>
      </c>
      <c r="C9" t="s">
        <v>18</v>
      </c>
      <c r="D9">
        <f t="shared" si="0"/>
        <v>0</v>
      </c>
      <c r="E9">
        <v>0</v>
      </c>
      <c r="H9">
        <v>0</v>
      </c>
    </row>
    <row r="10" spans="1:8" ht="14.25">
      <c r="A10" t="s">
        <v>136</v>
      </c>
      <c r="B10">
        <v>0</v>
      </c>
      <c r="C10" t="s">
        <v>20</v>
      </c>
      <c r="D10">
        <f t="shared" si="0"/>
        <v>0</v>
      </c>
      <c r="E10">
        <v>0</v>
      </c>
      <c r="H10">
        <v>0</v>
      </c>
    </row>
    <row r="11" spans="1:8" ht="14.25">
      <c r="A11" t="s">
        <v>133</v>
      </c>
      <c r="B11">
        <f>B14</f>
        <v>0</v>
      </c>
      <c r="C11" t="s">
        <v>22</v>
      </c>
      <c r="D11">
        <f t="shared" si="0"/>
        <v>0</v>
      </c>
      <c r="E11">
        <v>0</v>
      </c>
      <c r="H11">
        <v>0</v>
      </c>
    </row>
    <row r="12" spans="1:8" ht="14.25">
      <c r="A12" t="s">
        <v>134</v>
      </c>
      <c r="C12" t="s">
        <v>23</v>
      </c>
      <c r="D12">
        <f t="shared" si="0"/>
        <v>0</v>
      </c>
      <c r="E12">
        <v>0</v>
      </c>
      <c r="H12">
        <v>0</v>
      </c>
    </row>
    <row r="13" spans="1:8" ht="14.25">
      <c r="A13" t="s">
        <v>135</v>
      </c>
      <c r="C13" t="s">
        <v>24</v>
      </c>
      <c r="D13">
        <f t="shared" si="0"/>
        <v>186060</v>
      </c>
      <c r="E13">
        <v>186060</v>
      </c>
      <c r="H13">
        <v>0</v>
      </c>
    </row>
    <row r="14" spans="1:8" ht="14.25">
      <c r="A14" t="s">
        <v>137</v>
      </c>
      <c r="B14">
        <v>0</v>
      </c>
      <c r="C14" t="s">
        <v>25</v>
      </c>
      <c r="D14">
        <f t="shared" si="0"/>
        <v>0</v>
      </c>
      <c r="E14">
        <v>0</v>
      </c>
      <c r="H14">
        <v>0</v>
      </c>
    </row>
    <row r="15" spans="3:8" ht="14.25">
      <c r="C15" t="s">
        <v>26</v>
      </c>
      <c r="D15">
        <f t="shared" si="0"/>
        <v>100074</v>
      </c>
      <c r="E15">
        <v>100074</v>
      </c>
      <c r="H15">
        <v>0</v>
      </c>
    </row>
    <row r="16" spans="3:8" ht="14.25">
      <c r="C16" t="s">
        <v>27</v>
      </c>
      <c r="D16">
        <f t="shared" si="0"/>
        <v>0</v>
      </c>
      <c r="E16">
        <v>0</v>
      </c>
      <c r="H16">
        <v>0</v>
      </c>
    </row>
    <row r="17" spans="3:8" ht="14.25">
      <c r="C17" t="s">
        <v>28</v>
      </c>
      <c r="D17">
        <f t="shared" si="0"/>
        <v>0</v>
      </c>
      <c r="E17">
        <v>0</v>
      </c>
      <c r="H17">
        <v>0</v>
      </c>
    </row>
    <row r="18" spans="3:8" ht="14.25">
      <c r="C18" t="s">
        <v>29</v>
      </c>
      <c r="D18">
        <f t="shared" si="0"/>
        <v>0</v>
      </c>
      <c r="E18">
        <v>0</v>
      </c>
      <c r="H18">
        <v>0</v>
      </c>
    </row>
    <row r="19" spans="3:8" ht="14.25">
      <c r="C19" t="s">
        <v>30</v>
      </c>
      <c r="D19">
        <f t="shared" si="0"/>
        <v>0</v>
      </c>
      <c r="E19">
        <v>0</v>
      </c>
      <c r="H19">
        <v>0</v>
      </c>
    </row>
    <row r="20" spans="3:8" ht="14.25">
      <c r="C20" t="s">
        <v>31</v>
      </c>
      <c r="D20">
        <f t="shared" si="0"/>
        <v>0</v>
      </c>
      <c r="E20">
        <v>0</v>
      </c>
      <c r="H20">
        <v>0</v>
      </c>
    </row>
    <row r="21" spans="3:8" ht="14.25">
      <c r="C21" t="s">
        <v>32</v>
      </c>
      <c r="D21">
        <f t="shared" si="0"/>
        <v>0</v>
      </c>
      <c r="E21">
        <v>0</v>
      </c>
      <c r="H21">
        <v>0</v>
      </c>
    </row>
    <row r="22" spans="3:8" ht="14.25">
      <c r="C22" t="s">
        <v>33</v>
      </c>
      <c r="D22">
        <f t="shared" si="0"/>
        <v>0</v>
      </c>
      <c r="E22">
        <v>0</v>
      </c>
      <c r="H22">
        <v>0</v>
      </c>
    </row>
    <row r="23" spans="3:8" ht="14.25">
      <c r="C23" t="s">
        <v>34</v>
      </c>
      <c r="D23">
        <f t="shared" si="0"/>
        <v>0</v>
      </c>
      <c r="E23">
        <v>0</v>
      </c>
      <c r="H23">
        <v>0</v>
      </c>
    </row>
    <row r="24" spans="3:8" ht="14.25">
      <c r="C24" t="s">
        <v>35</v>
      </c>
      <c r="D24">
        <f t="shared" si="0"/>
        <v>0</v>
      </c>
      <c r="E24">
        <v>0</v>
      </c>
      <c r="H24">
        <v>0</v>
      </c>
    </row>
    <row r="25" spans="3:8" ht="14.25">
      <c r="C25" t="s">
        <v>36</v>
      </c>
      <c r="D25">
        <f t="shared" si="0"/>
        <v>111672</v>
      </c>
      <c r="E25">
        <v>111672</v>
      </c>
      <c r="H25">
        <v>0</v>
      </c>
    </row>
    <row r="26" spans="3:8" ht="14.25">
      <c r="C26" t="s">
        <v>37</v>
      </c>
      <c r="D26">
        <f t="shared" si="0"/>
        <v>0</v>
      </c>
      <c r="E26">
        <v>0</v>
      </c>
      <c r="H26">
        <v>0</v>
      </c>
    </row>
    <row r="27" spans="3:8" ht="14.25">
      <c r="C27" t="s">
        <v>38</v>
      </c>
      <c r="D27">
        <f t="shared" si="0"/>
        <v>0</v>
      </c>
      <c r="E27">
        <v>0</v>
      </c>
      <c r="H27">
        <v>0</v>
      </c>
    </row>
    <row r="28" spans="3:8" ht="14.25">
      <c r="C28" t="s">
        <v>39</v>
      </c>
      <c r="D28">
        <f t="shared" si="0"/>
        <v>0</v>
      </c>
      <c r="E28">
        <v>0</v>
      </c>
      <c r="H28">
        <v>0</v>
      </c>
    </row>
    <row r="29" spans="3:8" ht="14.25">
      <c r="C29" t="s">
        <v>40</v>
      </c>
      <c r="D29">
        <f t="shared" si="0"/>
        <v>0</v>
      </c>
      <c r="E29">
        <v>0</v>
      </c>
      <c r="H29">
        <v>0</v>
      </c>
    </row>
    <row r="30" spans="3:8" ht="14.25">
      <c r="C30" t="s">
        <v>41</v>
      </c>
      <c r="D30">
        <f t="shared" si="0"/>
        <v>0</v>
      </c>
      <c r="E30">
        <v>0</v>
      </c>
      <c r="H30">
        <v>0</v>
      </c>
    </row>
    <row r="31" spans="3:8" ht="14.25">
      <c r="C31" t="s">
        <v>42</v>
      </c>
      <c r="D31">
        <f t="shared" si="0"/>
        <v>0</v>
      </c>
      <c r="E31">
        <v>0</v>
      </c>
      <c r="H31">
        <v>0</v>
      </c>
    </row>
    <row r="32" spans="3:8" ht="14.25">
      <c r="C32" t="s">
        <v>43</v>
      </c>
      <c r="D32">
        <f t="shared" si="0"/>
        <v>0</v>
      </c>
      <c r="E32">
        <v>0</v>
      </c>
      <c r="H32">
        <v>0</v>
      </c>
    </row>
    <row r="33" spans="3:8" ht="14.25">
      <c r="C33" t="s">
        <v>44</v>
      </c>
      <c r="D33">
        <f t="shared" si="0"/>
        <v>0</v>
      </c>
      <c r="E33">
        <v>0</v>
      </c>
      <c r="H33">
        <v>0</v>
      </c>
    </row>
    <row r="34" ht="14.25">
      <c r="D34">
        <f t="shared" si="0"/>
        <v>0</v>
      </c>
    </row>
    <row r="35" spans="3:4" ht="14.25">
      <c r="C35" t="s">
        <v>51</v>
      </c>
      <c r="D35">
        <f t="shared" si="0"/>
        <v>0</v>
      </c>
    </row>
    <row r="36" spans="1:8" ht="14.25">
      <c r="A36" t="s">
        <v>52</v>
      </c>
      <c r="B36">
        <f>B6+B10</f>
        <v>2935034</v>
      </c>
      <c r="C36" t="s">
        <v>53</v>
      </c>
      <c r="D36">
        <f>SUM(D6:D35)</f>
        <v>2935034</v>
      </c>
      <c r="E36">
        <f>SUM(E6:E35)</f>
        <v>2935034</v>
      </c>
      <c r="F36">
        <f>SUM(F6:F35)</f>
        <v>0</v>
      </c>
      <c r="G36">
        <f>SUM(G6:G35)</f>
        <v>0</v>
      </c>
      <c r="H36">
        <f>SUM(H6:H35)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0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138</v>
      </c>
    </row>
    <row r="2" spans="1:106" ht="14.25">
      <c r="A2" t="s">
        <v>4</v>
      </c>
      <c r="DB2" t="s">
        <v>5</v>
      </c>
    </row>
    <row r="3" spans="1:100" ht="14.25">
      <c r="A3" t="s">
        <v>66</v>
      </c>
      <c r="D3" t="s">
        <v>67</v>
      </c>
      <c r="E3" t="s">
        <v>68</v>
      </c>
      <c r="F3" t="s">
        <v>56</v>
      </c>
      <c r="G3" t="s">
        <v>139</v>
      </c>
      <c r="Q3" t="s">
        <v>140</v>
      </c>
      <c r="AS3" t="s">
        <v>141</v>
      </c>
      <c r="BJ3" t="s">
        <v>142</v>
      </c>
      <c r="BO3" t="s">
        <v>143</v>
      </c>
      <c r="BR3" t="s">
        <v>144</v>
      </c>
      <c r="BU3" t="s">
        <v>145</v>
      </c>
      <c r="CF3" t="s">
        <v>146</v>
      </c>
      <c r="CV3" t="s">
        <v>147</v>
      </c>
    </row>
    <row r="4" spans="1:106" ht="14.25">
      <c r="A4" t="s">
        <v>76</v>
      </c>
      <c r="B4" t="s">
        <v>77</v>
      </c>
      <c r="C4" t="s">
        <v>78</v>
      </c>
      <c r="G4" t="s">
        <v>71</v>
      </c>
      <c r="H4" t="s">
        <v>148</v>
      </c>
      <c r="I4" t="s">
        <v>149</v>
      </c>
      <c r="J4" t="s">
        <v>150</v>
      </c>
      <c r="K4" t="s">
        <v>151</v>
      </c>
      <c r="L4" t="s">
        <v>152</v>
      </c>
      <c r="M4" t="s">
        <v>153</v>
      </c>
      <c r="N4" t="s">
        <v>154</v>
      </c>
      <c r="O4" t="s">
        <v>155</v>
      </c>
      <c r="P4" t="s">
        <v>156</v>
      </c>
      <c r="Q4" t="s">
        <v>71</v>
      </c>
      <c r="R4" t="s">
        <v>157</v>
      </c>
      <c r="S4" t="s">
        <v>158</v>
      </c>
      <c r="T4" t="s">
        <v>159</v>
      </c>
      <c r="U4" t="s">
        <v>160</v>
      </c>
      <c r="V4" t="s">
        <v>161</v>
      </c>
      <c r="W4" t="s">
        <v>162</v>
      </c>
      <c r="X4" t="s">
        <v>163</v>
      </c>
      <c r="Y4" t="s">
        <v>164</v>
      </c>
      <c r="Z4" t="s">
        <v>165</v>
      </c>
      <c r="AA4" t="s">
        <v>166</v>
      </c>
      <c r="AB4" t="s">
        <v>167</v>
      </c>
      <c r="AC4" t="s">
        <v>168</v>
      </c>
      <c r="AD4" t="s">
        <v>169</v>
      </c>
      <c r="AE4" t="s">
        <v>170</v>
      </c>
      <c r="AF4" t="s">
        <v>171</v>
      </c>
      <c r="AG4" t="s">
        <v>172</v>
      </c>
      <c r="AH4" t="s">
        <v>173</v>
      </c>
      <c r="AI4" t="s">
        <v>174</v>
      </c>
      <c r="AJ4" t="s">
        <v>175</v>
      </c>
      <c r="AK4" t="s">
        <v>176</v>
      </c>
      <c r="AL4" t="s">
        <v>177</v>
      </c>
      <c r="AM4" t="s">
        <v>178</v>
      </c>
      <c r="AN4" t="s">
        <v>179</v>
      </c>
      <c r="AO4" t="s">
        <v>180</v>
      </c>
      <c r="AP4" t="s">
        <v>181</v>
      </c>
      <c r="AQ4" t="s">
        <v>182</v>
      </c>
      <c r="AR4" t="s">
        <v>183</v>
      </c>
      <c r="AS4" t="s">
        <v>71</v>
      </c>
      <c r="AT4" t="s">
        <v>184</v>
      </c>
      <c r="AU4" t="s">
        <v>185</v>
      </c>
      <c r="AV4" t="s">
        <v>186</v>
      </c>
      <c r="AW4" t="s">
        <v>187</v>
      </c>
      <c r="AX4" t="s">
        <v>188</v>
      </c>
      <c r="AY4" t="s">
        <v>189</v>
      </c>
      <c r="AZ4" t="s">
        <v>190</v>
      </c>
      <c r="BA4" t="s">
        <v>191</v>
      </c>
      <c r="BB4" t="s">
        <v>192</v>
      </c>
      <c r="BC4" t="s">
        <v>193</v>
      </c>
      <c r="BD4" t="s">
        <v>194</v>
      </c>
      <c r="BE4" t="s">
        <v>195</v>
      </c>
      <c r="BF4" t="s">
        <v>196</v>
      </c>
      <c r="BG4" t="s">
        <v>197</v>
      </c>
      <c r="BH4" t="s">
        <v>198</v>
      </c>
      <c r="BI4" t="s">
        <v>199</v>
      </c>
      <c r="BJ4" t="s">
        <v>71</v>
      </c>
      <c r="BK4" t="s">
        <v>200</v>
      </c>
      <c r="BL4" t="s">
        <v>201</v>
      </c>
      <c r="BM4" t="s">
        <v>202</v>
      </c>
      <c r="BN4" t="s">
        <v>203</v>
      </c>
      <c r="BO4" t="s">
        <v>71</v>
      </c>
      <c r="BP4" t="s">
        <v>204</v>
      </c>
      <c r="BQ4" t="s">
        <v>205</v>
      </c>
      <c r="BR4" t="s">
        <v>71</v>
      </c>
      <c r="BS4" t="s">
        <v>206</v>
      </c>
      <c r="BT4" t="s">
        <v>207</v>
      </c>
      <c r="BU4" t="s">
        <v>71</v>
      </c>
      <c r="BV4" t="s">
        <v>208</v>
      </c>
      <c r="BW4" t="s">
        <v>209</v>
      </c>
      <c r="BX4" t="s">
        <v>210</v>
      </c>
      <c r="BY4" t="s">
        <v>211</v>
      </c>
      <c r="BZ4" t="s">
        <v>212</v>
      </c>
      <c r="CA4" t="s">
        <v>213</v>
      </c>
      <c r="CB4" t="s">
        <v>214</v>
      </c>
      <c r="CC4" t="s">
        <v>215</v>
      </c>
      <c r="CD4" t="s">
        <v>216</v>
      </c>
      <c r="CE4" t="s">
        <v>217</v>
      </c>
      <c r="CF4" t="s">
        <v>71</v>
      </c>
      <c r="CG4" t="s">
        <v>208</v>
      </c>
      <c r="CH4" t="s">
        <v>209</v>
      </c>
      <c r="CI4" t="s">
        <v>210</v>
      </c>
      <c r="CJ4" t="s">
        <v>211</v>
      </c>
      <c r="CK4" t="s">
        <v>212</v>
      </c>
      <c r="CL4" t="s">
        <v>213</v>
      </c>
      <c r="CM4" t="s">
        <v>214</v>
      </c>
      <c r="CN4" t="s">
        <v>218</v>
      </c>
      <c r="CO4" t="s">
        <v>219</v>
      </c>
      <c r="CP4" t="s">
        <v>220</v>
      </c>
      <c r="CQ4" t="s">
        <v>221</v>
      </c>
      <c r="CR4" t="s">
        <v>215</v>
      </c>
      <c r="CS4" t="s">
        <v>216</v>
      </c>
      <c r="CT4" t="s">
        <v>222</v>
      </c>
      <c r="CU4" t="s">
        <v>146</v>
      </c>
      <c r="CV4" t="s">
        <v>71</v>
      </c>
      <c r="CW4" t="s">
        <v>223</v>
      </c>
      <c r="CX4" t="s">
        <v>224</v>
      </c>
      <c r="CY4" t="s">
        <v>225</v>
      </c>
      <c r="CZ4" t="s">
        <v>226</v>
      </c>
      <c r="DA4" t="s">
        <v>227</v>
      </c>
      <c r="DB4" t="s">
        <v>147</v>
      </c>
    </row>
    <row r="5" spans="5:106" ht="14.25">
      <c r="E5" t="s">
        <v>56</v>
      </c>
      <c r="F5">
        <v>2935034</v>
      </c>
      <c r="G5">
        <v>1182666</v>
      </c>
      <c r="H5">
        <v>419652</v>
      </c>
      <c r="I5">
        <v>476880</v>
      </c>
      <c r="J5">
        <v>0</v>
      </c>
      <c r="K5">
        <v>100074</v>
      </c>
      <c r="L5">
        <v>0</v>
      </c>
      <c r="M5">
        <v>0</v>
      </c>
      <c r="N5">
        <v>186060</v>
      </c>
      <c r="O5">
        <v>0</v>
      </c>
      <c r="P5">
        <v>0</v>
      </c>
      <c r="Q5">
        <v>1285080</v>
      </c>
      <c r="R5">
        <v>298966</v>
      </c>
      <c r="S5">
        <v>136516</v>
      </c>
      <c r="T5">
        <v>0</v>
      </c>
      <c r="U5">
        <v>150</v>
      </c>
      <c r="V5">
        <v>400</v>
      </c>
      <c r="W5">
        <v>1800</v>
      </c>
      <c r="X5">
        <v>18033</v>
      </c>
      <c r="Y5">
        <v>0</v>
      </c>
      <c r="Z5">
        <v>0</v>
      </c>
      <c r="AA5">
        <v>126166</v>
      </c>
      <c r="AB5">
        <v>0</v>
      </c>
      <c r="AC5">
        <v>55745</v>
      </c>
      <c r="AD5">
        <v>130000</v>
      </c>
      <c r="AE5">
        <v>20000</v>
      </c>
      <c r="AF5">
        <v>0</v>
      </c>
      <c r="AG5">
        <v>7600</v>
      </c>
      <c r="AH5">
        <v>0</v>
      </c>
      <c r="AI5">
        <v>0</v>
      </c>
      <c r="AJ5">
        <v>0</v>
      </c>
      <c r="AK5">
        <v>41000</v>
      </c>
      <c r="AL5">
        <v>0</v>
      </c>
      <c r="AM5">
        <v>18636</v>
      </c>
      <c r="AN5">
        <v>12588</v>
      </c>
      <c r="AO5">
        <v>0</v>
      </c>
      <c r="AP5">
        <v>117480</v>
      </c>
      <c r="AQ5">
        <v>0</v>
      </c>
      <c r="AR5">
        <v>300000</v>
      </c>
      <c r="AS5">
        <v>167288</v>
      </c>
      <c r="AT5">
        <v>0</v>
      </c>
      <c r="AU5">
        <v>0</v>
      </c>
      <c r="AV5">
        <v>0</v>
      </c>
      <c r="AW5">
        <v>0</v>
      </c>
      <c r="AX5">
        <v>25616</v>
      </c>
      <c r="AY5">
        <v>0</v>
      </c>
      <c r="AZ5">
        <v>20000</v>
      </c>
      <c r="BA5">
        <v>0</v>
      </c>
      <c r="BB5">
        <v>10000</v>
      </c>
      <c r="BC5">
        <v>0</v>
      </c>
      <c r="BD5">
        <v>111672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300000</v>
      </c>
      <c r="BV5">
        <v>0</v>
      </c>
      <c r="BW5">
        <v>0</v>
      </c>
      <c r="BX5">
        <v>0</v>
      </c>
      <c r="BY5">
        <v>0</v>
      </c>
      <c r="BZ5">
        <v>0</v>
      </c>
      <c r="CA5">
        <v>300000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</row>
    <row r="6" spans="4:5" ht="14.25">
      <c r="D6" t="s">
        <v>79</v>
      </c>
      <c r="E6" t="s">
        <v>80</v>
      </c>
    </row>
    <row r="7" spans="1:106" ht="14.25">
      <c r="A7" t="s">
        <v>81</v>
      </c>
      <c r="E7" t="s">
        <v>82</v>
      </c>
      <c r="F7">
        <v>2537228</v>
      </c>
      <c r="G7">
        <v>896532</v>
      </c>
      <c r="H7">
        <v>419652</v>
      </c>
      <c r="I7">
        <v>476880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1285080</v>
      </c>
      <c r="R7">
        <v>298966</v>
      </c>
      <c r="S7">
        <v>136516</v>
      </c>
      <c r="T7">
        <v>0</v>
      </c>
      <c r="U7">
        <v>150</v>
      </c>
      <c r="V7">
        <v>400</v>
      </c>
      <c r="W7">
        <v>1800</v>
      </c>
      <c r="X7">
        <v>18033</v>
      </c>
      <c r="Y7">
        <v>0</v>
      </c>
      <c r="Z7">
        <v>0</v>
      </c>
      <c r="AA7">
        <v>126166</v>
      </c>
      <c r="AB7">
        <v>0</v>
      </c>
      <c r="AC7">
        <v>55745</v>
      </c>
      <c r="AD7">
        <v>130000</v>
      </c>
      <c r="AE7">
        <v>20000</v>
      </c>
      <c r="AF7">
        <v>0</v>
      </c>
      <c r="AG7">
        <v>7600</v>
      </c>
      <c r="AH7">
        <v>0</v>
      </c>
      <c r="AI7">
        <v>0</v>
      </c>
      <c r="AJ7">
        <v>0</v>
      </c>
      <c r="AK7">
        <v>41000</v>
      </c>
      <c r="AL7">
        <v>0</v>
      </c>
      <c r="AM7">
        <v>18636</v>
      </c>
      <c r="AN7">
        <v>12588</v>
      </c>
      <c r="AO7">
        <v>0</v>
      </c>
      <c r="AP7">
        <v>117480</v>
      </c>
      <c r="AQ7">
        <v>0</v>
      </c>
      <c r="AR7">
        <v>300000</v>
      </c>
      <c r="AS7">
        <v>55616</v>
      </c>
      <c r="AT7">
        <v>0</v>
      </c>
      <c r="AU7">
        <v>0</v>
      </c>
      <c r="AV7">
        <v>0</v>
      </c>
      <c r="AW7">
        <v>0</v>
      </c>
      <c r="AX7">
        <v>25616</v>
      </c>
      <c r="AY7">
        <v>0</v>
      </c>
      <c r="AZ7">
        <v>20000</v>
      </c>
      <c r="BA7">
        <v>0</v>
      </c>
      <c r="BB7">
        <v>10000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300000</v>
      </c>
      <c r="BV7">
        <v>0</v>
      </c>
      <c r="BW7">
        <v>0</v>
      </c>
      <c r="BX7">
        <v>0</v>
      </c>
      <c r="BY7">
        <v>0</v>
      </c>
      <c r="BZ7">
        <v>0</v>
      </c>
      <c r="CA7">
        <v>300000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</row>
    <row r="8" spans="2:106" ht="14.25">
      <c r="B8" t="s">
        <v>83</v>
      </c>
      <c r="E8" t="s">
        <v>84</v>
      </c>
      <c r="F8">
        <v>2537228</v>
      </c>
      <c r="G8">
        <v>896532</v>
      </c>
      <c r="H8">
        <v>419652</v>
      </c>
      <c r="I8">
        <v>476880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1285080</v>
      </c>
      <c r="R8">
        <v>298966</v>
      </c>
      <c r="S8">
        <v>136516</v>
      </c>
      <c r="T8">
        <v>0</v>
      </c>
      <c r="U8">
        <v>150</v>
      </c>
      <c r="V8">
        <v>400</v>
      </c>
      <c r="W8">
        <v>1800</v>
      </c>
      <c r="X8">
        <v>18033</v>
      </c>
      <c r="Y8">
        <v>0</v>
      </c>
      <c r="Z8">
        <v>0</v>
      </c>
      <c r="AA8">
        <v>126166</v>
      </c>
      <c r="AB8">
        <v>0</v>
      </c>
      <c r="AC8">
        <v>55745</v>
      </c>
      <c r="AD8">
        <v>130000</v>
      </c>
      <c r="AE8">
        <v>20000</v>
      </c>
      <c r="AF8">
        <v>0</v>
      </c>
      <c r="AG8">
        <v>7600</v>
      </c>
      <c r="AH8">
        <v>0</v>
      </c>
      <c r="AI8">
        <v>0</v>
      </c>
      <c r="AJ8">
        <v>0</v>
      </c>
      <c r="AK8">
        <v>41000</v>
      </c>
      <c r="AL8">
        <v>0</v>
      </c>
      <c r="AM8">
        <v>18636</v>
      </c>
      <c r="AN8">
        <v>12588</v>
      </c>
      <c r="AO8">
        <v>0</v>
      </c>
      <c r="AP8">
        <v>117480</v>
      </c>
      <c r="AQ8">
        <v>0</v>
      </c>
      <c r="AR8">
        <v>300000</v>
      </c>
      <c r="AS8">
        <v>55616</v>
      </c>
      <c r="AT8">
        <v>0</v>
      </c>
      <c r="AU8">
        <v>0</v>
      </c>
      <c r="AV8">
        <v>0</v>
      </c>
      <c r="AW8">
        <v>0</v>
      </c>
      <c r="AX8">
        <v>25616</v>
      </c>
      <c r="AY8">
        <v>0</v>
      </c>
      <c r="AZ8">
        <v>20000</v>
      </c>
      <c r="BA8">
        <v>0</v>
      </c>
      <c r="BB8">
        <v>10000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300000</v>
      </c>
      <c r="BV8">
        <v>0</v>
      </c>
      <c r="BW8">
        <v>0</v>
      </c>
      <c r="BX8">
        <v>0</v>
      </c>
      <c r="BY8">
        <v>0</v>
      </c>
      <c r="BZ8">
        <v>0</v>
      </c>
      <c r="CA8">
        <v>300000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</row>
    <row r="9" spans="1:106" ht="14.25">
      <c r="A9" t="s">
        <v>85</v>
      </c>
      <c r="B9" t="s">
        <v>86</v>
      </c>
      <c r="C9" t="s">
        <v>87</v>
      </c>
      <c r="D9" t="s">
        <v>88</v>
      </c>
      <c r="E9" t="s">
        <v>89</v>
      </c>
      <c r="F9">
        <v>1687228</v>
      </c>
      <c r="G9">
        <v>896532</v>
      </c>
      <c r="H9">
        <v>419652</v>
      </c>
      <c r="I9">
        <v>476880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785080</v>
      </c>
      <c r="R9">
        <v>198966</v>
      </c>
      <c r="S9">
        <v>86516</v>
      </c>
      <c r="T9">
        <v>0</v>
      </c>
      <c r="U9">
        <v>150</v>
      </c>
      <c r="V9">
        <v>400</v>
      </c>
      <c r="W9">
        <v>1800</v>
      </c>
      <c r="X9">
        <v>18033</v>
      </c>
      <c r="Y9">
        <v>0</v>
      </c>
      <c r="Z9">
        <v>0</v>
      </c>
      <c r="AA9">
        <v>126166</v>
      </c>
      <c r="AB9">
        <v>0</v>
      </c>
      <c r="AC9">
        <v>55745</v>
      </c>
      <c r="AD9">
        <v>100000</v>
      </c>
      <c r="AE9">
        <v>0</v>
      </c>
      <c r="AF9">
        <v>0</v>
      </c>
      <c r="AG9">
        <v>7600</v>
      </c>
      <c r="AH9">
        <v>0</v>
      </c>
      <c r="AI9">
        <v>0</v>
      </c>
      <c r="AJ9">
        <v>0</v>
      </c>
      <c r="AK9">
        <v>41000</v>
      </c>
      <c r="AL9">
        <v>0</v>
      </c>
      <c r="AM9">
        <v>18636</v>
      </c>
      <c r="AN9">
        <v>12588</v>
      </c>
      <c r="AO9">
        <v>0</v>
      </c>
      <c r="AP9">
        <v>117480</v>
      </c>
      <c r="AQ9">
        <v>0</v>
      </c>
      <c r="AR9">
        <v>0</v>
      </c>
      <c r="AS9">
        <v>5616</v>
      </c>
      <c r="AT9">
        <v>0</v>
      </c>
      <c r="AU9">
        <v>0</v>
      </c>
      <c r="AV9">
        <v>0</v>
      </c>
      <c r="AW9">
        <v>0</v>
      </c>
      <c r="AX9">
        <v>5616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</row>
    <row r="10" spans="1:106" ht="14.25">
      <c r="A10" t="s">
        <v>85</v>
      </c>
      <c r="B10" t="s">
        <v>86</v>
      </c>
      <c r="C10" t="s">
        <v>90</v>
      </c>
      <c r="D10" t="s">
        <v>91</v>
      </c>
      <c r="E10" t="s">
        <v>92</v>
      </c>
      <c r="F10">
        <v>850000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500000</v>
      </c>
      <c r="R10">
        <v>100000</v>
      </c>
      <c r="S10">
        <v>50000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30000</v>
      </c>
      <c r="AE10">
        <v>20000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300000</v>
      </c>
      <c r="AS10">
        <v>50000</v>
      </c>
      <c r="AT10">
        <v>0</v>
      </c>
      <c r="AU10">
        <v>0</v>
      </c>
      <c r="AV10">
        <v>0</v>
      </c>
      <c r="AW10">
        <v>0</v>
      </c>
      <c r="AX10">
        <v>20000</v>
      </c>
      <c r="AY10">
        <v>0</v>
      </c>
      <c r="AZ10">
        <v>20000</v>
      </c>
      <c r="BA10">
        <v>0</v>
      </c>
      <c r="BB10">
        <v>10000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300000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300000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</row>
    <row r="11" spans="1:106" ht="14.25">
      <c r="A11" t="s">
        <v>93</v>
      </c>
      <c r="E11" t="s">
        <v>94</v>
      </c>
      <c r="F11">
        <v>186060</v>
      </c>
      <c r="G11">
        <v>186060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186060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</row>
    <row r="12" spans="2:106" ht="14.25">
      <c r="B12" t="s">
        <v>95</v>
      </c>
      <c r="E12" t="s">
        <v>96</v>
      </c>
      <c r="F12">
        <v>186060</v>
      </c>
      <c r="G12">
        <v>186060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186060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</row>
    <row r="13" spans="1:106" ht="14.25">
      <c r="A13" t="s">
        <v>97</v>
      </c>
      <c r="B13" t="s">
        <v>98</v>
      </c>
      <c r="C13" t="s">
        <v>95</v>
      </c>
      <c r="D13" t="s">
        <v>88</v>
      </c>
      <c r="E13" t="s">
        <v>99</v>
      </c>
      <c r="F13">
        <v>186060</v>
      </c>
      <c r="G13">
        <v>186060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186060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</row>
    <row r="14" spans="1:106" ht="14.25">
      <c r="A14" t="s">
        <v>100</v>
      </c>
      <c r="E14" t="s">
        <v>101</v>
      </c>
      <c r="F14">
        <v>100074</v>
      </c>
      <c r="G14">
        <v>100074</v>
      </c>
      <c r="H14">
        <v>0</v>
      </c>
      <c r="I14">
        <v>0</v>
      </c>
      <c r="J14">
        <v>0</v>
      </c>
      <c r="K14">
        <v>100074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</row>
    <row r="15" spans="2:106" ht="14.25">
      <c r="B15" t="s">
        <v>102</v>
      </c>
      <c r="E15" t="s">
        <v>103</v>
      </c>
      <c r="F15">
        <v>100074</v>
      </c>
      <c r="G15">
        <v>100074</v>
      </c>
      <c r="H15">
        <v>0</v>
      </c>
      <c r="I15">
        <v>0</v>
      </c>
      <c r="J15">
        <v>0</v>
      </c>
      <c r="K15">
        <v>100074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</row>
    <row r="16" spans="1:106" ht="14.25">
      <c r="A16" t="s">
        <v>104</v>
      </c>
      <c r="B16" t="s">
        <v>105</v>
      </c>
      <c r="C16" t="s">
        <v>87</v>
      </c>
      <c r="D16" t="s">
        <v>88</v>
      </c>
      <c r="E16" t="s">
        <v>106</v>
      </c>
      <c r="F16">
        <v>99564</v>
      </c>
      <c r="G16">
        <v>99564</v>
      </c>
      <c r="H16">
        <v>0</v>
      </c>
      <c r="I16">
        <v>0</v>
      </c>
      <c r="J16">
        <v>0</v>
      </c>
      <c r="K16">
        <v>99564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</row>
    <row r="17" spans="1:106" ht="14.25">
      <c r="A17" t="s">
        <v>104</v>
      </c>
      <c r="B17" t="s">
        <v>105</v>
      </c>
      <c r="C17" t="s">
        <v>107</v>
      </c>
      <c r="D17" t="s">
        <v>91</v>
      </c>
      <c r="E17" t="s">
        <v>108</v>
      </c>
      <c r="F17">
        <v>510</v>
      </c>
      <c r="G17">
        <v>510</v>
      </c>
      <c r="H17">
        <v>0</v>
      </c>
      <c r="I17">
        <v>0</v>
      </c>
      <c r="J17">
        <v>0</v>
      </c>
      <c r="K17">
        <v>510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</row>
    <row r="18" spans="1:106" ht="14.25">
      <c r="A18" t="s">
        <v>116</v>
      </c>
      <c r="E18" t="s">
        <v>117</v>
      </c>
      <c r="F18">
        <v>111672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111672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111672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</row>
    <row r="19" spans="2:106" ht="14.25">
      <c r="B19" t="s">
        <v>90</v>
      </c>
      <c r="E19" t="s">
        <v>118</v>
      </c>
      <c r="F19">
        <v>111672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111672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111672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</row>
    <row r="20" spans="1:106" ht="14.25">
      <c r="A20" t="s">
        <v>119</v>
      </c>
      <c r="B20" t="s">
        <v>120</v>
      </c>
      <c r="C20" t="s">
        <v>87</v>
      </c>
      <c r="D20" t="s">
        <v>88</v>
      </c>
      <c r="E20" t="s">
        <v>121</v>
      </c>
      <c r="F20">
        <v>111672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111672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111672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228</v>
      </c>
    </row>
    <row r="3" spans="1:7" ht="14.25">
      <c r="A3" t="s">
        <v>4</v>
      </c>
      <c r="G3" t="s">
        <v>5</v>
      </c>
    </row>
    <row r="4" spans="1:5" ht="14.25">
      <c r="A4" t="s">
        <v>229</v>
      </c>
      <c r="E4" t="s">
        <v>123</v>
      </c>
    </row>
    <row r="5" spans="1:7" ht="14.25">
      <c r="A5" t="s">
        <v>66</v>
      </c>
      <c r="C5" t="s">
        <v>67</v>
      </c>
      <c r="D5" t="s">
        <v>68</v>
      </c>
      <c r="E5" t="s">
        <v>56</v>
      </c>
      <c r="F5" t="s">
        <v>230</v>
      </c>
      <c r="G5" t="s">
        <v>231</v>
      </c>
    </row>
    <row r="6" spans="1:2" ht="14.25">
      <c r="A6" t="s">
        <v>76</v>
      </c>
      <c r="B6" t="s">
        <v>77</v>
      </c>
    </row>
    <row r="7" spans="4:7" ht="14.25">
      <c r="D7" t="s">
        <v>56</v>
      </c>
      <c r="E7">
        <v>1635034</v>
      </c>
      <c r="F7">
        <v>1299954</v>
      </c>
      <c r="G7">
        <v>335080</v>
      </c>
    </row>
    <row r="8" spans="3:7" ht="14.25">
      <c r="C8" t="s">
        <v>79</v>
      </c>
      <c r="D8" t="s">
        <v>80</v>
      </c>
      <c r="E8">
        <v>1635034</v>
      </c>
      <c r="F8">
        <v>1299954</v>
      </c>
      <c r="G8">
        <v>335080</v>
      </c>
    </row>
    <row r="9" spans="1:7" ht="14.25">
      <c r="A9" t="s">
        <v>232</v>
      </c>
      <c r="D9" t="s">
        <v>233</v>
      </c>
      <c r="E9">
        <v>1182666</v>
      </c>
      <c r="F9">
        <v>1182666</v>
      </c>
      <c r="G9">
        <v>0</v>
      </c>
    </row>
    <row r="10" spans="1:7" ht="14.25">
      <c r="A10" t="s">
        <v>234</v>
      </c>
      <c r="B10" t="s">
        <v>235</v>
      </c>
      <c r="C10" t="s">
        <v>88</v>
      </c>
      <c r="D10" t="s">
        <v>236</v>
      </c>
      <c r="E10">
        <v>419652</v>
      </c>
      <c r="F10">
        <v>419652</v>
      </c>
      <c r="G10">
        <v>0</v>
      </c>
    </row>
    <row r="11" spans="1:7" ht="14.25">
      <c r="A11" t="s">
        <v>234</v>
      </c>
      <c r="B11" t="s">
        <v>237</v>
      </c>
      <c r="C11" t="s">
        <v>91</v>
      </c>
      <c r="D11" t="s">
        <v>238</v>
      </c>
      <c r="E11">
        <v>476880</v>
      </c>
      <c r="F11">
        <v>476880</v>
      </c>
      <c r="G11">
        <v>0</v>
      </c>
    </row>
    <row r="12" spans="1:7" ht="14.25">
      <c r="A12" t="s">
        <v>234</v>
      </c>
      <c r="B12" t="s">
        <v>239</v>
      </c>
      <c r="C12" t="s">
        <v>91</v>
      </c>
      <c r="D12" t="s">
        <v>240</v>
      </c>
      <c r="E12">
        <v>100074</v>
      </c>
      <c r="F12">
        <v>100074</v>
      </c>
      <c r="G12">
        <v>0</v>
      </c>
    </row>
    <row r="13" spans="1:7" ht="14.25">
      <c r="A13" t="s">
        <v>234</v>
      </c>
      <c r="B13" t="s">
        <v>241</v>
      </c>
      <c r="C13" t="s">
        <v>91</v>
      </c>
      <c r="D13" t="s">
        <v>242</v>
      </c>
      <c r="E13">
        <v>186060</v>
      </c>
      <c r="F13">
        <v>186060</v>
      </c>
      <c r="G13">
        <v>0</v>
      </c>
    </row>
    <row r="14" spans="1:7" ht="14.25">
      <c r="A14" t="s">
        <v>243</v>
      </c>
      <c r="D14" t="s">
        <v>244</v>
      </c>
      <c r="E14">
        <v>335080</v>
      </c>
      <c r="F14">
        <v>0</v>
      </c>
      <c r="G14">
        <v>335080</v>
      </c>
    </row>
    <row r="15" spans="1:7" ht="14.25">
      <c r="A15" t="s">
        <v>245</v>
      </c>
      <c r="B15" t="s">
        <v>246</v>
      </c>
      <c r="C15" t="s">
        <v>88</v>
      </c>
      <c r="D15" t="s">
        <v>247</v>
      </c>
      <c r="E15">
        <v>18966</v>
      </c>
      <c r="F15">
        <v>0</v>
      </c>
      <c r="G15">
        <v>18966</v>
      </c>
    </row>
    <row r="16" spans="1:7" ht="14.25">
      <c r="A16" t="s">
        <v>245</v>
      </c>
      <c r="B16" t="s">
        <v>248</v>
      </c>
      <c r="C16" t="s">
        <v>91</v>
      </c>
      <c r="D16" t="s">
        <v>249</v>
      </c>
      <c r="E16">
        <v>6516</v>
      </c>
      <c r="F16">
        <v>0</v>
      </c>
      <c r="G16">
        <v>6516</v>
      </c>
    </row>
    <row r="17" spans="1:7" ht="14.25">
      <c r="A17" t="s">
        <v>245</v>
      </c>
      <c r="B17" t="s">
        <v>250</v>
      </c>
      <c r="C17" t="s">
        <v>91</v>
      </c>
      <c r="D17" t="s">
        <v>251</v>
      </c>
      <c r="E17">
        <v>150</v>
      </c>
      <c r="F17">
        <v>0</v>
      </c>
      <c r="G17">
        <v>150</v>
      </c>
    </row>
    <row r="18" spans="1:7" ht="14.25">
      <c r="A18" t="s">
        <v>245</v>
      </c>
      <c r="B18" t="s">
        <v>252</v>
      </c>
      <c r="C18" t="s">
        <v>91</v>
      </c>
      <c r="D18" t="s">
        <v>253</v>
      </c>
      <c r="E18">
        <v>400</v>
      </c>
      <c r="F18">
        <v>0</v>
      </c>
      <c r="G18">
        <v>400</v>
      </c>
    </row>
    <row r="19" spans="1:7" ht="14.25">
      <c r="A19" t="s">
        <v>245</v>
      </c>
      <c r="B19" t="s">
        <v>254</v>
      </c>
      <c r="C19" t="s">
        <v>91</v>
      </c>
      <c r="D19" t="s">
        <v>255</v>
      </c>
      <c r="E19">
        <v>1800</v>
      </c>
      <c r="F19">
        <v>0</v>
      </c>
      <c r="G19">
        <v>1800</v>
      </c>
    </row>
    <row r="20" spans="1:7" ht="14.25">
      <c r="A20" t="s">
        <v>245</v>
      </c>
      <c r="B20" t="s">
        <v>256</v>
      </c>
      <c r="C20" t="s">
        <v>91</v>
      </c>
      <c r="D20" t="s">
        <v>257</v>
      </c>
      <c r="E20">
        <v>18033</v>
      </c>
      <c r="F20">
        <v>0</v>
      </c>
      <c r="G20">
        <v>18033</v>
      </c>
    </row>
    <row r="21" spans="1:7" ht="14.25">
      <c r="A21" t="s">
        <v>245</v>
      </c>
      <c r="B21" t="s">
        <v>258</v>
      </c>
      <c r="C21" t="s">
        <v>91</v>
      </c>
      <c r="D21" t="s">
        <v>259</v>
      </c>
      <c r="E21">
        <v>126166</v>
      </c>
      <c r="F21">
        <v>0</v>
      </c>
      <c r="G21">
        <v>126166</v>
      </c>
    </row>
    <row r="22" spans="1:7" ht="14.25">
      <c r="A22" t="s">
        <v>245</v>
      </c>
      <c r="B22" t="s">
        <v>260</v>
      </c>
      <c r="C22" t="s">
        <v>91</v>
      </c>
      <c r="D22" t="s">
        <v>261</v>
      </c>
      <c r="E22">
        <v>5745</v>
      </c>
      <c r="F22">
        <v>0</v>
      </c>
      <c r="G22">
        <v>5745</v>
      </c>
    </row>
    <row r="23" spans="1:7" ht="14.25">
      <c r="A23" t="s">
        <v>245</v>
      </c>
      <c r="B23" t="s">
        <v>262</v>
      </c>
      <c r="C23" t="s">
        <v>91</v>
      </c>
      <c r="D23" t="s">
        <v>263</v>
      </c>
      <c r="E23">
        <v>7600</v>
      </c>
      <c r="F23">
        <v>0</v>
      </c>
      <c r="G23">
        <v>7600</v>
      </c>
    </row>
    <row r="24" spans="1:7" ht="14.25">
      <c r="A24" t="s">
        <v>245</v>
      </c>
      <c r="B24" t="s">
        <v>264</v>
      </c>
      <c r="C24" t="s">
        <v>91</v>
      </c>
      <c r="D24" t="s">
        <v>265</v>
      </c>
      <c r="E24">
        <v>1000</v>
      </c>
      <c r="F24">
        <v>0</v>
      </c>
      <c r="G24">
        <v>1000</v>
      </c>
    </row>
    <row r="25" spans="1:7" ht="14.25">
      <c r="A25" t="s">
        <v>245</v>
      </c>
      <c r="B25" t="s">
        <v>266</v>
      </c>
      <c r="C25" t="s">
        <v>91</v>
      </c>
      <c r="D25" t="s">
        <v>267</v>
      </c>
      <c r="E25">
        <v>18636</v>
      </c>
      <c r="F25">
        <v>0</v>
      </c>
      <c r="G25">
        <v>18636</v>
      </c>
    </row>
    <row r="26" spans="1:7" ht="14.25">
      <c r="A26" t="s">
        <v>245</v>
      </c>
      <c r="B26" t="s">
        <v>268</v>
      </c>
      <c r="C26" t="s">
        <v>91</v>
      </c>
      <c r="D26" t="s">
        <v>269</v>
      </c>
      <c r="E26">
        <v>12588</v>
      </c>
      <c r="F26">
        <v>0</v>
      </c>
      <c r="G26">
        <v>12588</v>
      </c>
    </row>
    <row r="27" spans="1:7" ht="14.25">
      <c r="A27" t="s">
        <v>245</v>
      </c>
      <c r="B27" t="s">
        <v>270</v>
      </c>
      <c r="C27" t="s">
        <v>91</v>
      </c>
      <c r="D27" t="s">
        <v>271</v>
      </c>
      <c r="E27">
        <v>117480</v>
      </c>
      <c r="F27">
        <v>0</v>
      </c>
      <c r="G27">
        <v>117480</v>
      </c>
    </row>
    <row r="28" spans="1:7" ht="14.25">
      <c r="A28" t="s">
        <v>272</v>
      </c>
      <c r="D28" t="s">
        <v>273</v>
      </c>
      <c r="E28">
        <v>117288</v>
      </c>
      <c r="F28">
        <v>117288</v>
      </c>
      <c r="G28">
        <v>0</v>
      </c>
    </row>
    <row r="29" spans="1:7" ht="14.25">
      <c r="A29" t="s">
        <v>274</v>
      </c>
      <c r="B29" t="s">
        <v>275</v>
      </c>
      <c r="C29" t="s">
        <v>88</v>
      </c>
      <c r="D29" t="s">
        <v>276</v>
      </c>
      <c r="E29">
        <v>5616</v>
      </c>
      <c r="F29">
        <v>5616</v>
      </c>
      <c r="G29">
        <v>0</v>
      </c>
    </row>
    <row r="30" spans="1:7" ht="14.25">
      <c r="A30" t="s">
        <v>274</v>
      </c>
      <c r="B30" t="s">
        <v>277</v>
      </c>
      <c r="C30" t="s">
        <v>91</v>
      </c>
      <c r="D30" t="s">
        <v>278</v>
      </c>
      <c r="E30">
        <v>111672</v>
      </c>
      <c r="F30">
        <v>111672</v>
      </c>
      <c r="G30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279</v>
      </c>
    </row>
    <row r="3" spans="1:6" ht="14.25">
      <c r="A3" t="s">
        <v>4</v>
      </c>
      <c r="F3" t="s">
        <v>5</v>
      </c>
    </row>
    <row r="4" spans="1:6" ht="14.25">
      <c r="A4" t="s">
        <v>66</v>
      </c>
      <c r="D4" t="s">
        <v>67</v>
      </c>
      <c r="E4" t="s">
        <v>68</v>
      </c>
      <c r="F4" t="s">
        <v>69</v>
      </c>
    </row>
    <row r="5" spans="1:3" ht="14.25">
      <c r="A5" t="s">
        <v>76</v>
      </c>
      <c r="B5" t="s">
        <v>77</v>
      </c>
      <c r="C5" t="s">
        <v>78</v>
      </c>
    </row>
    <row r="6" spans="5:6" ht="14.25">
      <c r="E6" t="s">
        <v>56</v>
      </c>
      <c r="F6">
        <v>1300000</v>
      </c>
    </row>
    <row r="7" spans="4:6" ht="14.25">
      <c r="D7" t="s">
        <v>79</v>
      </c>
      <c r="E7" t="s">
        <v>80</v>
      </c>
      <c r="F7">
        <v>1300000</v>
      </c>
    </row>
    <row r="8" spans="1:6" ht="14.25">
      <c r="A8" t="s">
        <v>81</v>
      </c>
      <c r="E8" t="s">
        <v>82</v>
      </c>
      <c r="F8">
        <v>1300000</v>
      </c>
    </row>
    <row r="9" spans="2:6" ht="14.25">
      <c r="B9" t="s">
        <v>83</v>
      </c>
      <c r="E9" t="s">
        <v>84</v>
      </c>
      <c r="F9">
        <v>1300000</v>
      </c>
    </row>
    <row r="10" spans="1:6" ht="14.25">
      <c r="A10" t="s">
        <v>85</v>
      </c>
      <c r="B10" t="s">
        <v>86</v>
      </c>
      <c r="C10" t="s">
        <v>87</v>
      </c>
      <c r="D10" t="s">
        <v>88</v>
      </c>
      <c r="E10" t="s">
        <v>89</v>
      </c>
      <c r="F10">
        <v>450000</v>
      </c>
    </row>
    <row r="11" spans="1:6" ht="14.25">
      <c r="A11" t="s">
        <v>85</v>
      </c>
      <c r="B11" t="s">
        <v>86</v>
      </c>
      <c r="C11" t="s">
        <v>90</v>
      </c>
      <c r="D11" t="s">
        <v>91</v>
      </c>
      <c r="E11" t="s">
        <v>92</v>
      </c>
      <c r="F11">
        <v>850000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280</v>
      </c>
    </row>
    <row r="3" spans="1:8" ht="14.25">
      <c r="A3" t="s">
        <v>4</v>
      </c>
      <c r="H3" t="s">
        <v>5</v>
      </c>
    </row>
    <row r="4" spans="1:3" ht="14.25">
      <c r="A4" t="s">
        <v>67</v>
      </c>
      <c r="B4" t="s">
        <v>281</v>
      </c>
      <c r="C4" t="s">
        <v>282</v>
      </c>
    </row>
    <row r="5" spans="3:8" ht="14.25">
      <c r="C5" t="s">
        <v>56</v>
      </c>
      <c r="D5" t="s">
        <v>167</v>
      </c>
      <c r="E5" t="s">
        <v>283</v>
      </c>
      <c r="H5" t="s">
        <v>172</v>
      </c>
    </row>
    <row r="6" spans="5:7" ht="14.25">
      <c r="E6" t="s">
        <v>71</v>
      </c>
      <c r="F6" t="s">
        <v>284</v>
      </c>
      <c r="G6" t="s">
        <v>285</v>
      </c>
    </row>
    <row r="7" spans="2:8" ht="14.25">
      <c r="B7" t="s">
        <v>56</v>
      </c>
      <c r="C7">
        <v>7600</v>
      </c>
      <c r="D7">
        <v>0</v>
      </c>
      <c r="E7">
        <v>0</v>
      </c>
      <c r="F7">
        <v>0</v>
      </c>
      <c r="G7">
        <v>0</v>
      </c>
      <c r="H7">
        <v>7600</v>
      </c>
    </row>
    <row r="8" spans="1:8" ht="14.25">
      <c r="A8" t="s">
        <v>79</v>
      </c>
      <c r="B8" t="s">
        <v>80</v>
      </c>
      <c r="C8">
        <v>7600</v>
      </c>
      <c r="D8">
        <v>0</v>
      </c>
      <c r="E8">
        <v>0</v>
      </c>
      <c r="F8">
        <v>0</v>
      </c>
      <c r="G8">
        <v>0</v>
      </c>
      <c r="H8">
        <v>7600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2017-04-06T02:28:29Z</dcterms:created>
  <dcterms:modified xsi:type="dcterms:W3CDTF">2017-04-06T02:28:29Z</dcterms:modified>
  <cp:category/>
  <cp:version/>
  <cp:contentType/>
  <cp:contentStatus/>
</cp:coreProperties>
</file>