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'1-1'!$A$1:$S$19</definedName>
    <definedName name="_xlnm.Print_Area" localSheetId="3">'1-2'!$A$1:$H$19</definedName>
    <definedName name="_xlnm.Print_Area" localSheetId="4">'2'!$A$1:$G$34</definedName>
    <definedName name="_xlnm.Print_Area" localSheetId="5">'2-1'!$A$1:$AF$28</definedName>
    <definedName name="_xlnm.Print_Area" localSheetId="6">'3'!$A$1:$DH$19</definedName>
    <definedName name="_xlnm.Print_Area" localSheetId="7">'3-1'!$A$1:$G$31</definedName>
    <definedName name="_xlnm.Print_Area" localSheetId="8">'3-2'!$A$1:$F$17</definedName>
    <definedName name="_xlnm.Print_Area" localSheetId="9">'3-3'!$A$1:$H$9</definedName>
    <definedName name="_xlnm.Print_Area" localSheetId="10">'4'!$A$1:$H$6</definedName>
    <definedName name="_xlnm.Print_Area" localSheetId="11">'4-1'!$A$1:$H$6</definedName>
    <definedName name="_xlnm.Print_Area" localSheetId="12">'5'!$A$1:$H$6</definedName>
    <definedName name="_xlnm.Print_Titles" localSheetId="2">'1-1'!$1:$6</definedName>
    <definedName name="_xlnm.Print_Titles" localSheetId="3">'1-2'!$1:$6</definedName>
    <definedName name="_xlnm.Print_Titles" localSheetId="4">'2'!$1:$6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'3-2'!$1:$6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<sst xmlns="http://schemas.openxmlformats.org/spreadsheetml/2006/main" count="750" uniqueCount="390">
  <si>
    <t>表4-1</t>
  </si>
  <si>
    <t xml:space="preserve">      商品和服务支出</t>
  </si>
  <si>
    <t xml:space="preserve">    城乡社区事务支出</t>
  </si>
  <si>
    <t>08</t>
  </si>
  <si>
    <t>基础设施建设</t>
  </si>
  <si>
    <t>生活补助</t>
  </si>
  <si>
    <t>机关事业单位基本养老保险缴费</t>
  </si>
  <si>
    <t>资本性支出（基本建设）</t>
  </si>
  <si>
    <t xml:space="preserve">      其中：转入事业基金</t>
  </si>
  <si>
    <t>二十五、转移性支出</t>
  </si>
  <si>
    <t>支             出</t>
  </si>
  <si>
    <t xml:space="preserve">    转移性支出</t>
  </si>
  <si>
    <t>其他支出</t>
  </si>
  <si>
    <t xml:space="preserve">  30112</t>
  </si>
  <si>
    <t xml:space="preserve">    一般公共服务支出</t>
  </si>
  <si>
    <t>从其他部门取得的收入</t>
  </si>
  <si>
    <t>公务用车购置(基建)</t>
  </si>
  <si>
    <t>离休费</t>
  </si>
  <si>
    <t xml:space="preserve">    国土海洋气象等支出</t>
  </si>
  <si>
    <t xml:space="preserve">    一般公共预算拨款收入</t>
  </si>
  <si>
    <t>四、上级补助收入</t>
  </si>
  <si>
    <t xml:space="preserve">  30211</t>
  </si>
  <si>
    <t xml:space="preserve">  蓬安县妇联幼儿园</t>
  </si>
  <si>
    <t>502</t>
  </si>
  <si>
    <t>政府性基金“三公”经费预算表</t>
  </si>
  <si>
    <t xml:space="preserve">      邮电费</t>
  </si>
  <si>
    <t>助学金</t>
  </si>
  <si>
    <t>单位：元</t>
  </si>
  <si>
    <t>其他对企业补助(基建)</t>
  </si>
  <si>
    <t>50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</si>
  <si>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</si>
  <si>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</si>
  <si>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</si>
  <si>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</si>
  <si>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    办公经费</t>
  </si>
  <si>
    <t xml:space="preserve">    粮油物资储备支出</t>
  </si>
  <si>
    <t>一般公共预算“三公”经费预算表</t>
  </si>
  <si>
    <t>国外债务付息</t>
  </si>
  <si>
    <t>职业年金缴费</t>
  </si>
  <si>
    <t>基本支出</t>
  </si>
  <si>
    <t>50501</t>
  </si>
  <si>
    <t xml:space="preserve">    债务付息支出</t>
  </si>
  <si>
    <t xml:space="preserve">    一般行政管理事务</t>
  </si>
  <si>
    <t xml:space="preserve">    交通运输支出</t>
  </si>
  <si>
    <t xml:space="preserve">  30101</t>
  </si>
  <si>
    <t>信息网络及软件购置更新</t>
  </si>
  <si>
    <t>因公出国(境)费用</t>
  </si>
  <si>
    <t xml:space="preserve">    政府性基金预算拨款收入</t>
  </si>
  <si>
    <t>上级补助收入</t>
  </si>
  <si>
    <t xml:space="preserve">      差旅费</t>
  </si>
  <si>
    <t xml:space="preserve">    一般公共预算拨款结转收入</t>
  </si>
  <si>
    <t>报送日期：         年     月    日</t>
  </si>
  <si>
    <t xml:space="preserve">      印刷费</t>
  </si>
  <si>
    <t xml:space="preserve">  30202</t>
  </si>
  <si>
    <t>文物和陈列品购置</t>
  </si>
  <si>
    <t xml:space="preserve">    住房保障支出</t>
  </si>
  <si>
    <t xml:space="preserve">    商业服务业等支出</t>
  </si>
  <si>
    <t xml:space="preserve">    事业单位医疗</t>
  </si>
  <si>
    <t>十五、资源勘探电力信息等事务支出</t>
  </si>
  <si>
    <t xml:space="preserve">  30206</t>
  </si>
  <si>
    <t>其他社会保障缴费</t>
  </si>
  <si>
    <t>一般公共预算拨款</t>
  </si>
  <si>
    <t>取暖费</t>
  </si>
  <si>
    <t xml:space="preserve">      社会保障缴费</t>
  </si>
  <si>
    <t xml:space="preserve">  蓬安县妇女联合会</t>
  </si>
  <si>
    <t xml:space="preserve">      基本工资</t>
  </si>
  <si>
    <t>专用设备购置(基建)</t>
  </si>
  <si>
    <t>上缴上级支出</t>
  </si>
  <si>
    <t>上年结转</t>
  </si>
  <si>
    <t>一、一般公共服务支出</t>
  </si>
  <si>
    <t>因公出国（境）费用</t>
  </si>
  <si>
    <t xml:space="preserve">  713002</t>
  </si>
  <si>
    <t>商品服务支出</t>
  </si>
  <si>
    <t xml:space="preserve">    学前教育</t>
  </si>
  <si>
    <t>科        目</t>
  </si>
  <si>
    <t>50203</t>
  </si>
  <si>
    <t>政府性基金支出预算表</t>
  </si>
  <si>
    <t xml:space="preserve">  蓬安县妇女联合会机关</t>
  </si>
  <si>
    <t>单位名称  （科目）</t>
  </si>
  <si>
    <t xml:space="preserve">  蓬安县妇联妇女培训中心</t>
  </si>
  <si>
    <t xml:space="preserve">    行政单位医疗</t>
  </si>
  <si>
    <t>其他资本性支出</t>
  </si>
  <si>
    <t>国家赔偿费用支出</t>
  </si>
  <si>
    <t>713002001</t>
  </si>
  <si>
    <t>表2</t>
  </si>
  <si>
    <t>国内债务付息</t>
  </si>
  <si>
    <t>救济费</t>
  </si>
  <si>
    <t>二、外交支出</t>
  </si>
  <si>
    <t>二十九、事业单位结余分配</t>
  </si>
  <si>
    <t>本年支出合计</t>
  </si>
  <si>
    <t>大型修缮(基建)</t>
  </si>
  <si>
    <t xml:space="preserve">    商品和服务支出</t>
  </si>
  <si>
    <t>公务用车购置费</t>
  </si>
  <si>
    <t xml:space="preserve">      工资奖金津补贴</t>
  </si>
  <si>
    <t>支     出     总     计</t>
  </si>
  <si>
    <t xml:space="preserve">    外交支出</t>
  </si>
  <si>
    <t>本年收入合计</t>
  </si>
  <si>
    <t>表3-3</t>
  </si>
  <si>
    <t>经济科目</t>
  </si>
  <si>
    <t xml:space="preserve">    社会保障和就业支出</t>
  </si>
  <si>
    <t>对附属单位的补助支出</t>
  </si>
  <si>
    <t>合计</t>
  </si>
  <si>
    <t>2018年部门预算</t>
  </si>
  <si>
    <t xml:space="preserve">    对事业单位经常性补助（政府预算）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</si>
  <si>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</si>
  <si>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</si>
  <si>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</si>
  <si>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</si>
  <si>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</si>
  <si>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福利费</t>
  </si>
  <si>
    <t>债务利息支出</t>
  </si>
  <si>
    <t>六、科学与教育支出</t>
  </si>
  <si>
    <t xml:space="preserve">  30228</t>
  </si>
  <si>
    <t>九、社会保险基金支出</t>
  </si>
  <si>
    <t>国内债务发行费用</t>
  </si>
  <si>
    <t>人员经费</t>
  </si>
  <si>
    <t>租赁费</t>
  </si>
  <si>
    <t>03</t>
  </si>
  <si>
    <t>咨询费</t>
  </si>
  <si>
    <t>津贴补贴</t>
  </si>
  <si>
    <t xml:space="preserve">单位：元 </t>
  </si>
  <si>
    <t>拆迁补偿</t>
  </si>
  <si>
    <t>项              目</t>
  </si>
  <si>
    <t>科目名称</t>
  </si>
  <si>
    <t xml:space="preserve">    工资福利支出</t>
  </si>
  <si>
    <t>文物和陈列品购置(基建)</t>
  </si>
  <si>
    <t xml:space="preserve">  30111</t>
  </si>
  <si>
    <t>政府投资基金股权投资</t>
  </si>
  <si>
    <t>印刷费</t>
  </si>
  <si>
    <t xml:space="preserve">    妇女创业工作经费</t>
  </si>
  <si>
    <t>合 计</t>
  </si>
  <si>
    <t>地上附着物和青苗补偿</t>
  </si>
  <si>
    <t>505</t>
  </si>
  <si>
    <t>501</t>
  </si>
  <si>
    <t>十四、交通运输支出</t>
  </si>
  <si>
    <t>差旅费</t>
  </si>
  <si>
    <t xml:space="preserve">    机关工资福利支出（政府预算）</t>
  </si>
  <si>
    <t>二十三、预备费支出</t>
  </si>
  <si>
    <t>补充全国社会保障基金</t>
  </si>
  <si>
    <t>单位名称  （项目）</t>
  </si>
  <si>
    <t xml:space="preserve">      住房公积金</t>
  </si>
  <si>
    <t>部门预算收支总表</t>
  </si>
  <si>
    <t>费用补贴</t>
  </si>
  <si>
    <t xml:space="preserve">      工会经费</t>
  </si>
  <si>
    <t>十二、城乡社区事务支出</t>
  </si>
  <si>
    <t>对个人家庭补助支出</t>
  </si>
  <si>
    <t>50502</t>
  </si>
  <si>
    <t xml:space="preserve">    培训及宣传费</t>
  </si>
  <si>
    <t xml:space="preserve">      职工基本医疗保险缴费</t>
  </si>
  <si>
    <t>其他基本建设支出(基建)</t>
  </si>
  <si>
    <t xml:space="preserve">  30102</t>
  </si>
  <si>
    <t>项目</t>
  </si>
  <si>
    <t>221</t>
  </si>
  <si>
    <t>二十一、粮油物资储备支出</t>
  </si>
  <si>
    <t>本年政府性基金预算支出</t>
  </si>
  <si>
    <t>无形资产购置(基建)</t>
  </si>
  <si>
    <t>邮电费</t>
  </si>
  <si>
    <t xml:space="preserve">  30201</t>
  </si>
  <si>
    <t>单位名称（科目）</t>
  </si>
  <si>
    <t xml:space="preserve">  30209</t>
  </si>
  <si>
    <t>对社会保险基金补助</t>
  </si>
  <si>
    <t>奖金</t>
  </si>
  <si>
    <t>不同级政府取得的收入</t>
  </si>
  <si>
    <t>其他对企业补助</t>
  </si>
  <si>
    <t>一、本年支出</t>
  </si>
  <si>
    <t>类</t>
  </si>
  <si>
    <t>29</t>
  </si>
  <si>
    <t xml:space="preserve">      电费</t>
  </si>
  <si>
    <t>基础设施建设(基建)</t>
  </si>
  <si>
    <t>农业生产补贴</t>
  </si>
  <si>
    <t xml:space="preserve">      其他社会保障缴费</t>
  </si>
  <si>
    <t>50103</t>
  </si>
  <si>
    <t>单位代码</t>
  </si>
  <si>
    <t>一般公共预算支出预算表</t>
  </si>
  <si>
    <t>当年财政拨款安排</t>
  </si>
  <si>
    <t>210</t>
  </si>
  <si>
    <t>表5</t>
  </si>
  <si>
    <t>713002002</t>
  </si>
  <si>
    <t xml:space="preserve">    其他支出</t>
  </si>
  <si>
    <t xml:space="preserve">    债务发行费用支出</t>
  </si>
  <si>
    <t>表1</t>
  </si>
  <si>
    <t>二、上年结转</t>
  </si>
  <si>
    <t>十一、节能环保支出</t>
  </si>
  <si>
    <t xml:space="preserve">    联网报警</t>
  </si>
  <si>
    <t xml:space="preserve">      福利费</t>
  </si>
  <si>
    <t>六、事业单位经营收入</t>
  </si>
  <si>
    <t>绩效工资</t>
  </si>
  <si>
    <t>事业单位经营收入</t>
  </si>
  <si>
    <t>一般公共预算项目支出预算表</t>
  </si>
  <si>
    <t>50299</t>
  </si>
  <si>
    <t xml:space="preserve">    机关商品和服务支出（政府预算）</t>
  </si>
  <si>
    <t xml:space="preserve">    国防支出</t>
  </si>
  <si>
    <t>四、公共安全支出</t>
  </si>
  <si>
    <t>专用材料费</t>
  </si>
  <si>
    <t>安置补助</t>
  </si>
  <si>
    <t>公务接待费</t>
  </si>
  <si>
    <t>转移性收入</t>
  </si>
  <si>
    <t>物资储备</t>
  </si>
  <si>
    <t>支      出      总      计</t>
  </si>
  <si>
    <t>上年结转安排</t>
  </si>
  <si>
    <t>七、其他收入</t>
  </si>
  <si>
    <t>713002</t>
  </si>
  <si>
    <t>三十、结转下年</t>
  </si>
  <si>
    <t xml:space="preserve">    科学与教育支出</t>
  </si>
  <si>
    <t>手续费</t>
  </si>
  <si>
    <t>02</t>
  </si>
  <si>
    <t xml:space="preserve">      维修（护）费</t>
  </si>
  <si>
    <t xml:space="preserve">      办公费</t>
  </si>
  <si>
    <t>资本金注入(基建)</t>
  </si>
  <si>
    <t>房屋建筑物购建(基建)</t>
  </si>
  <si>
    <t>伙食补助费</t>
  </si>
  <si>
    <t>302</t>
  </si>
  <si>
    <t>工资福利支出</t>
  </si>
  <si>
    <t>小计</t>
  </si>
  <si>
    <t>八、社会保障和就业支出</t>
  </si>
  <si>
    <t xml:space="preserve">    预备费</t>
  </si>
  <si>
    <t xml:space="preserve">  30110</t>
  </si>
  <si>
    <t>表2-1</t>
  </si>
  <si>
    <t>二十八、债务发行费用支出</t>
  </si>
  <si>
    <t>表1-2</t>
  </si>
  <si>
    <t xml:space="preserve">    示范家长学校建设</t>
  </si>
  <si>
    <t xml:space="preserve">  30299</t>
  </si>
  <si>
    <t xml:space="preserve">  30217</t>
  </si>
  <si>
    <t>公用经费</t>
  </si>
  <si>
    <t>培训费</t>
  </si>
  <si>
    <t>财政拨款收支预算总表</t>
  </si>
  <si>
    <t xml:space="preserve">      公务员医疗补助缴费</t>
  </si>
  <si>
    <t xml:space="preserve">      绩效工资</t>
  </si>
  <si>
    <t>一般公共预算基本支出预算表</t>
  </si>
  <si>
    <t>委托业务费</t>
  </si>
  <si>
    <t>资本性支出</t>
  </si>
  <si>
    <t>11</t>
  </si>
  <si>
    <t>项目支出</t>
  </si>
  <si>
    <t>社会保障基金补助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</si>
  <si>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</si>
  <si>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</si>
  <si>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</si>
  <si>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</si>
  <si>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</si>
  <si>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30107</t>
  </si>
  <si>
    <t>其中：教育收费收入</t>
  </si>
  <si>
    <t>赠与</t>
  </si>
  <si>
    <t xml:space="preserve">    债务还本支出</t>
  </si>
  <si>
    <t>十九、国土海洋气象等支出</t>
  </si>
  <si>
    <t>土地补偿</t>
  </si>
  <si>
    <t>抚恤金</t>
  </si>
  <si>
    <t>50209</t>
  </si>
  <si>
    <t>50205</t>
  </si>
  <si>
    <t xml:space="preserve">      其他商品和服务支出</t>
  </si>
  <si>
    <t>50201</t>
  </si>
  <si>
    <t>其他交通费用</t>
  </si>
  <si>
    <t>50102</t>
  </si>
  <si>
    <t xml:space="preserve">    节能环保支出</t>
  </si>
  <si>
    <t xml:space="preserve">      机关事业单位基本养老保险缴费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</si>
  <si>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</si>
  <si>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</si>
  <si>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</si>
  <si>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</si>
  <si>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</si>
  <si>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</si>
  <si>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>713002003</t>
  </si>
  <si>
    <t>维修(护)费</t>
  </si>
  <si>
    <t xml:space="preserve">  30239</t>
  </si>
  <si>
    <t>款</t>
  </si>
  <si>
    <t>电费</t>
  </si>
  <si>
    <t>对企业补助（基建）</t>
  </si>
  <si>
    <t>国有资本经营支出预算表</t>
  </si>
  <si>
    <t>八、用事业基金弥补收支差额</t>
  </si>
  <si>
    <t>无形资产购置</t>
  </si>
  <si>
    <t>表3-1</t>
  </si>
  <si>
    <t>物业管理费</t>
  </si>
  <si>
    <t>五、教育支出</t>
  </si>
  <si>
    <t>会议费</t>
  </si>
  <si>
    <t xml:space="preserve">    行政运行</t>
  </si>
  <si>
    <t>国有资本经营预算拨款收入</t>
  </si>
  <si>
    <t xml:space="preserve">      劳务费</t>
  </si>
  <si>
    <t>用事业基金弥补收支差额</t>
  </si>
  <si>
    <t xml:space="preserve">  30226</t>
  </si>
  <si>
    <t xml:space="preserve">      津贴补贴</t>
  </si>
  <si>
    <t xml:space="preserve">    资源勘探信息等支出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</si>
  <si>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</si>
  <si>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</si>
  <si>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</si>
  <si>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</si>
  <si>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</si>
  <si>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</si>
  <si>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</si>
  <si>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九、上年结转</t>
  </si>
  <si>
    <t xml:space="preserve">    两癌筛查工作经费</t>
  </si>
  <si>
    <t>其他商品和服务支出</t>
  </si>
  <si>
    <t>01</t>
  </si>
  <si>
    <t>妇联</t>
  </si>
  <si>
    <t>二十七、债务付息支出</t>
  </si>
  <si>
    <t>对民间非营利组织和群众性自治组织补贴</t>
  </si>
  <si>
    <t xml:space="preserve">    金融支出</t>
  </si>
  <si>
    <t xml:space="preserve">    公务员医疗补助</t>
  </si>
  <si>
    <t>301</t>
  </si>
  <si>
    <t xml:space="preserve">    国有资本经营预算支出</t>
  </si>
  <si>
    <t>二、结转下年</t>
  </si>
  <si>
    <t xml:space="preserve">  30113</t>
  </si>
  <si>
    <t>总计</t>
  </si>
  <si>
    <t>公务用车购置</t>
  </si>
  <si>
    <t>其他交通工具购置(基建)</t>
  </si>
  <si>
    <t xml:space="preserve">    事业运行</t>
  </si>
  <si>
    <t>其他对个人和家庭的补助支出</t>
  </si>
  <si>
    <t>表1-1</t>
  </si>
  <si>
    <t xml:space="preserve">    农林水支出</t>
  </si>
  <si>
    <t xml:space="preserve">    国有资本经营预算拨款结转收入</t>
  </si>
  <si>
    <t>二十、住房保障支出</t>
  </si>
  <si>
    <t xml:space="preserve">    政府性基金预算拨款结转收入</t>
  </si>
  <si>
    <t>国有资本经营预算</t>
  </si>
  <si>
    <t>部门预算收入总表</t>
  </si>
  <si>
    <t>办公费</t>
  </si>
  <si>
    <t xml:space="preserve">      委托业务费</t>
  </si>
  <si>
    <t>部门预算支出总表</t>
  </si>
  <si>
    <t>十八、援助其他地区支出</t>
  </si>
  <si>
    <t xml:space="preserve">    社会保险基金支出</t>
  </si>
  <si>
    <t>政府性基金预算拨款收入</t>
  </si>
  <si>
    <t>三、国防支出</t>
  </si>
  <si>
    <t xml:space="preserve">      其他交通费用</t>
  </si>
  <si>
    <t>信息网络及软件购置更新(基建)</t>
  </si>
  <si>
    <t>国有资本经营预算安排</t>
  </si>
  <si>
    <t xml:space="preserve">    六一慰问及活动经费</t>
  </si>
  <si>
    <t>金额</t>
  </si>
  <si>
    <t xml:space="preserve">    教育支出</t>
  </si>
  <si>
    <t xml:space="preserve">  30108</t>
  </si>
  <si>
    <t>对企业补助</t>
  </si>
  <si>
    <t>一、一般公共预算拨款收入</t>
  </si>
  <si>
    <t>二十四、其他支出</t>
  </si>
  <si>
    <t>十、医疗卫生支出</t>
  </si>
  <si>
    <t xml:space="preserve">      培训费</t>
  </si>
  <si>
    <t>支          出</t>
  </si>
  <si>
    <t xml:space="preserve">  30207</t>
  </si>
  <si>
    <t>房屋建筑物购建</t>
  </si>
  <si>
    <t>本年国有资本经营支出</t>
  </si>
  <si>
    <t>基本工资</t>
  </si>
  <si>
    <t>十六、商业服务业等事务支出</t>
  </si>
  <si>
    <t>物资储备(基建)</t>
  </si>
  <si>
    <t>50206</t>
  </si>
  <si>
    <t>50202</t>
  </si>
  <si>
    <t>713</t>
  </si>
  <si>
    <t>2018年预算数</t>
  </si>
  <si>
    <t>一般公共预算拨款收入</t>
  </si>
  <si>
    <t>五、事业收入</t>
  </si>
  <si>
    <t>医疗费</t>
  </si>
  <si>
    <t>50101</t>
  </si>
  <si>
    <t>收     入     总     计</t>
  </si>
  <si>
    <t xml:space="preserve">    三八慰问及活动经费</t>
  </si>
  <si>
    <t xml:space="preserve">    干部教育</t>
  </si>
  <si>
    <t>表3</t>
  </si>
  <si>
    <t>专用设备购置</t>
  </si>
  <si>
    <t>办公设备购置</t>
  </si>
  <si>
    <t>事业收入</t>
  </si>
  <si>
    <t>劳务费</t>
  </si>
  <si>
    <t xml:space="preserve">    医疗卫生与计划生育支出</t>
  </si>
  <si>
    <t>二十六、债务还本支出</t>
  </si>
  <si>
    <t>十七、金融支出</t>
  </si>
  <si>
    <t>大型修缮</t>
  </si>
  <si>
    <t>退职(役)费</t>
  </si>
  <si>
    <t>公务员医疗补助缴费</t>
  </si>
  <si>
    <t xml:space="preserve">      会议费</t>
  </si>
  <si>
    <t xml:space="preserve">    国有资本经营预算拨款收入</t>
  </si>
  <si>
    <t>公务用车购置及运行维护费</t>
  </si>
  <si>
    <t>七、文化体育与传媒支出</t>
  </si>
  <si>
    <t>妇联 和 蓬安县妇女联合会</t>
  </si>
  <si>
    <t>专用燃料费</t>
  </si>
  <si>
    <t>一、本年收入</t>
  </si>
  <si>
    <t>政府性基金安排</t>
  </si>
  <si>
    <t>办公设备购置(基建)</t>
  </si>
  <si>
    <t>国外债务发行费用</t>
  </si>
  <si>
    <t>三、国有资本经营预算拨款收入</t>
  </si>
  <si>
    <t>表3-2</t>
  </si>
  <si>
    <t xml:space="preserve">      工资福利支出</t>
  </si>
  <si>
    <t>其他工资福利支出</t>
  </si>
  <si>
    <t xml:space="preserve">    两纲工作经费</t>
  </si>
  <si>
    <t xml:space="preserve">      物业管理费</t>
  </si>
  <si>
    <t xml:space="preserve">    上年财政拨款资金结转</t>
  </si>
  <si>
    <t>201</t>
  </si>
  <si>
    <t>水费</t>
  </si>
  <si>
    <t>205</t>
  </si>
  <si>
    <t xml:space="preserve">  30229</t>
  </si>
  <si>
    <t>财政拨款支出预算表（政府经济分类科目）</t>
  </si>
  <si>
    <t>收          入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</si>
  <si>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</si>
  <si>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</si>
  <si>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</si>
  <si>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</si>
  <si>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</si>
  <si>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</si>
  <si>
    <t>十三、农林水事务支出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</si>
</sst>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000"/>
    <numFmt numFmtId="185" formatCode=";;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8" fillId="0" borderId="0" xfId="16" applyNumberFormat="1" applyFont="1" applyFill="1" applyAlignment="1" applyProtection="1">
      <alignment horizontal="centerContinuous" vertical="center"/>
      <protection/>
    </xf>
    <xf numFmtId="0" fontId="9" fillId="0" borderId="0" xfId="16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1" fontId="7" fillId="0" borderId="0" xfId="0" applyNumberFormat="1" applyFill="1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>
      <alignment horizontal="centerContinuous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>
      <alignment horizontal="centerContinuous" vertical="center"/>
    </xf>
    <xf numFmtId="0" fontId="0" fillId="2" borderId="0" xfId="0" applyNumberFormat="1" applyFont="1" applyAlignment="1">
      <alignment horizontal="centerContinuous" vertical="center"/>
    </xf>
    <xf numFmtId="0" fontId="7" fillId="2" borderId="0" xfId="0" applyNumberFormat="1" applyFont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2" borderId="0" xfId="0" applyNumberFormat="1" applyFont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4" xfId="0" applyNumberFormat="1" applyFont="1" applyFill="1" applyBorder="1" applyAlignment="1">
      <alignment horizontal="centerContinuous" vertical="center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10" fillId="0" borderId="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>
      <alignment horizontal="right" vertical="center"/>
    </xf>
    <xf numFmtId="0" fontId="10" fillId="0" borderId="2" xfId="0" applyNumberFormat="1" applyFont="1" applyFill="1" applyBorder="1" applyAlignment="1">
      <alignment horizontal="centerContinuous" vertical="center"/>
    </xf>
    <xf numFmtId="0" fontId="10" fillId="0" borderId="3" xfId="0" applyNumberFormat="1" applyFont="1" applyFill="1" applyBorder="1" applyAlignment="1">
      <alignment horizontal="centerContinuous" vertical="center"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 applyProtection="1">
      <alignment vertical="center"/>
      <protection/>
    </xf>
    <xf numFmtId="3" fontId="10" fillId="0" borderId="8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10" fillId="0" borderId="13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vertical="center"/>
      <protection/>
    </xf>
    <xf numFmtId="3" fontId="10" fillId="0" borderId="8" xfId="0" applyNumberFormat="1" applyFont="1" applyFill="1" applyBorder="1" applyAlignment="1" applyProtection="1">
      <alignment vertical="center"/>
      <protection/>
    </xf>
    <xf numFmtId="1" fontId="10" fillId="0" borderId="0" xfId="0" applyNumberFormat="1" applyFont="1" applyFill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4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 wrapText="1"/>
    </xf>
    <xf numFmtId="18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10" fillId="0" borderId="19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7" xfId="0" applyNumberFormat="1" applyFont="1" applyFill="1" applyBorder="1" applyAlignment="1" applyProtection="1">
      <alignment vertical="center" wrapText="1"/>
      <protection/>
    </xf>
    <xf numFmtId="3" fontId="10" fillId="0" borderId="2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8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1" fontId="7" fillId="0" borderId="0" xfId="0" applyNumberForma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7" fillId="0" borderId="0" xfId="0" applyNumberFormat="1" applyFill="1" applyAlignment="1">
      <alignment vertical="center"/>
    </xf>
    <xf numFmtId="1" fontId="7" fillId="0" borderId="0" xfId="0" applyNumberFormat="1" applyFill="1" applyAlignment="1">
      <alignment horizontal="right" vertical="center"/>
    </xf>
    <xf numFmtId="1" fontId="7" fillId="0" borderId="2" xfId="0" applyNumberForma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1" fontId="7" fillId="0" borderId="20" xfId="0" applyNumberFormat="1" applyFill="1" applyBorder="1" applyAlignment="1">
      <alignment horizontal="centerContinuous" vertical="center"/>
    </xf>
    <xf numFmtId="1" fontId="7" fillId="0" borderId="8" xfId="0" applyNumberFormat="1" applyFill="1" applyBorder="1" applyAlignment="1">
      <alignment horizontal="centerContinuous" vertical="center"/>
    </xf>
    <xf numFmtId="1" fontId="0" fillId="0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8" xfId="0" applyNumberFormat="1" applyFont="1" applyFill="1" applyBorder="1" applyAlignment="1" applyProtection="1">
      <alignment horizontal="centerContinuous" vertical="center"/>
      <protection/>
    </xf>
    <xf numFmtId="1" fontId="7" fillId="0" borderId="17" xfId="0" applyNumberFormat="1" applyFill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0" xfId="17" applyFont="1" applyFill="1" applyAlignment="1">
      <alignment vertical="center"/>
    </xf>
    <xf numFmtId="0" fontId="0" fillId="0" borderId="0" xfId="17" applyFont="1" applyFill="1" applyAlignment="1">
      <alignment horizontal="right" vertical="center"/>
    </xf>
    <xf numFmtId="0" fontId="0" fillId="0" borderId="0" xfId="17" applyFont="1" applyFill="1" applyAlignment="1">
      <alignment horizontal="left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2" borderId="20" xfId="0" applyNumberFormat="1" applyFont="1" applyFill="1" applyBorder="1" applyAlignment="1" applyProtection="1">
      <alignment horizontal="centerContinuous" vertical="center"/>
      <protection/>
    </xf>
    <xf numFmtId="0" fontId="0" fillId="2" borderId="2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8" xfId="0" applyNumberFormat="1" applyFont="1" applyFill="1" applyBorder="1" applyAlignment="1" applyProtection="1">
      <alignment horizontal="centerContinuous" vertical="center"/>
      <protection/>
    </xf>
    <xf numFmtId="0" fontId="7" fillId="2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1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7" fillId="2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center" wrapText="1"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4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10" fillId="0" borderId="8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 applyProtection="1">
      <alignment vertical="center" wrapText="1"/>
      <protection/>
    </xf>
    <xf numFmtId="3" fontId="10" fillId="0" borderId="8" xfId="0" applyNumberFormat="1" applyFont="1" applyFill="1" applyBorder="1" applyAlignment="1" applyProtection="1">
      <alignment vertical="center"/>
      <protection/>
    </xf>
    <xf numFmtId="3" fontId="10" fillId="0" borderId="2" xfId="0" applyNumberFormat="1" applyFont="1" applyFill="1" applyBorder="1" applyAlignment="1" applyProtection="1">
      <alignment vertical="center" wrapText="1"/>
      <protection/>
    </xf>
    <xf numFmtId="3" fontId="10" fillId="0" borderId="2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185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0.66015625" style="0" customWidth="1"/>
  </cols>
  <sheetData>
    <row r="1" ht="15.75" customHeight="1"/>
    <row r="2" ht="15.75" customHeight="1"/>
    <row r="3" spans="1:9" ht="66" customHeight="1">
      <c r="A3" s="156" t="s">
        <v>364</v>
      </c>
      <c r="B3" s="1"/>
      <c r="C3" s="1"/>
      <c r="D3" s="1"/>
      <c r="E3" s="1"/>
      <c r="F3" s="1"/>
      <c r="G3" s="1"/>
      <c r="H3" s="1"/>
      <c r="I3" s="1"/>
    </row>
    <row r="4" spans="1:10" ht="109.5" customHeight="1">
      <c r="A4" s="2" t="s">
        <v>102</v>
      </c>
      <c r="B4" s="1"/>
      <c r="C4" s="1"/>
      <c r="D4" s="1"/>
      <c r="E4" s="1"/>
      <c r="F4" s="1"/>
      <c r="G4" s="1"/>
      <c r="J4" s="1"/>
    </row>
    <row r="5" ht="22.5" customHeight="1"/>
    <row r="6" ht="66" customHeight="1"/>
    <row r="7" ht="66" customHeight="1">
      <c r="A7" s="3" t="s">
        <v>51</v>
      </c>
    </row>
    <row r="8" ht="66" customHeight="1"/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  <row r="101" ht="66" customHeight="1"/>
    <row r="102" ht="66" customHeight="1"/>
    <row r="103" ht="66" customHeight="1"/>
    <row r="104" ht="66" customHeight="1">
      <c r="G104" s="1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119"/>
      <c r="B1" s="119"/>
      <c r="C1" s="119"/>
      <c r="D1" s="119"/>
      <c r="E1" s="119"/>
      <c r="F1" s="119"/>
      <c r="G1" s="119"/>
      <c r="H1" s="120" t="s">
        <v>97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</row>
    <row r="2" spans="1:251" ht="19.5" customHeight="1">
      <c r="A2" s="7" t="s">
        <v>36</v>
      </c>
      <c r="B2" s="101"/>
      <c r="C2" s="101"/>
      <c r="D2" s="101"/>
      <c r="E2" s="101"/>
      <c r="F2" s="101"/>
      <c r="G2" s="101"/>
      <c r="H2" s="101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spans="1:251" ht="15.75" customHeight="1">
      <c r="A3" s="121"/>
      <c r="B3" s="121"/>
      <c r="C3" s="121"/>
      <c r="D3" s="121"/>
      <c r="E3" s="121"/>
      <c r="F3" s="121"/>
      <c r="G3" s="121"/>
      <c r="H3" s="120" t="s">
        <v>27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ht="19.5" customHeight="1">
      <c r="A4" s="184" t="s">
        <v>172</v>
      </c>
      <c r="B4" s="184" t="s">
        <v>284</v>
      </c>
      <c r="C4" s="14" t="s">
        <v>238</v>
      </c>
      <c r="D4" s="14"/>
      <c r="E4" s="14"/>
      <c r="F4" s="14"/>
      <c r="G4" s="14"/>
      <c r="H4" s="14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ht="19.5" customHeight="1">
      <c r="A5" s="184"/>
      <c r="B5" s="184"/>
      <c r="C5" s="184" t="s">
        <v>101</v>
      </c>
      <c r="D5" s="180" t="s">
        <v>70</v>
      </c>
      <c r="E5" s="122" t="s">
        <v>362</v>
      </c>
      <c r="F5" s="122"/>
      <c r="G5" s="122"/>
      <c r="H5" s="180" t="s">
        <v>195</v>
      </c>
      <c r="I5" s="123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ht="19.5" customHeight="1">
      <c r="A6" s="185"/>
      <c r="B6" s="185"/>
      <c r="C6" s="185"/>
      <c r="D6" s="181"/>
      <c r="E6" s="126" t="s">
        <v>213</v>
      </c>
      <c r="F6" s="126" t="s">
        <v>92</v>
      </c>
      <c r="G6" s="126" t="s">
        <v>383</v>
      </c>
      <c r="H6" s="181"/>
      <c r="I6" s="127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251" ht="19.5" customHeight="1">
      <c r="A7" s="160"/>
      <c r="B7" s="160" t="s">
        <v>101</v>
      </c>
      <c r="C7" s="161">
        <v>2500</v>
      </c>
      <c r="D7" s="161">
        <v>0</v>
      </c>
      <c r="E7" s="158">
        <v>0</v>
      </c>
      <c r="F7" s="176">
        <v>0</v>
      </c>
      <c r="G7" s="176">
        <v>0</v>
      </c>
      <c r="H7" s="176">
        <v>2500</v>
      </c>
      <c r="I7" s="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spans="1:251" ht="19.5" customHeight="1">
      <c r="A8" s="160" t="s">
        <v>340</v>
      </c>
      <c r="B8" s="160" t="s">
        <v>291</v>
      </c>
      <c r="C8" s="161">
        <v>2500</v>
      </c>
      <c r="D8" s="161">
        <v>0</v>
      </c>
      <c r="E8" s="158">
        <v>0</v>
      </c>
      <c r="F8" s="176">
        <v>0</v>
      </c>
      <c r="G8" s="176">
        <v>0</v>
      </c>
      <c r="H8" s="176">
        <v>2500</v>
      </c>
      <c r="I8" s="1"/>
      <c r="J8" s="1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ht="19.5" customHeight="1">
      <c r="A9" s="160" t="s">
        <v>71</v>
      </c>
      <c r="B9" s="160" t="s">
        <v>64</v>
      </c>
      <c r="C9" s="161">
        <v>2500</v>
      </c>
      <c r="D9" s="161">
        <v>0</v>
      </c>
      <c r="E9" s="158">
        <v>0</v>
      </c>
      <c r="F9" s="176">
        <v>0</v>
      </c>
      <c r="G9" s="176">
        <v>0</v>
      </c>
      <c r="H9" s="176">
        <v>2500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</row>
    <row r="10" spans="1:25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</row>
    <row r="11" spans="1:251" ht="19.5" customHeight="1">
      <c r="A11" s="1"/>
      <c r="B11" s="1"/>
      <c r="C11" s="1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</row>
    <row r="12" spans="11:251" ht="19.5" customHeight="1"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spans="11:251" ht="19.5" customHeight="1"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spans="11:251" ht="19.5" customHeight="1"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</row>
    <row r="15" ht="19.5" customHeight="1"/>
    <row r="16" ht="19.5" customHeight="1"/>
    <row r="17" ht="19.5" customHeight="1">
      <c r="F17" s="1"/>
    </row>
  </sheetData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8" width="17.33203125" style="0" customWidth="1"/>
    <col min="9" max="209" width="10.66015625" style="0" customWidth="1"/>
  </cols>
  <sheetData>
    <row r="1" spans="1:209" ht="18" customHeight="1">
      <c r="A1" s="39"/>
      <c r="B1" s="52"/>
      <c r="C1" s="52"/>
      <c r="D1" s="53"/>
      <c r="E1" s="40"/>
      <c r="F1" s="52"/>
      <c r="G1" s="52"/>
      <c r="H1" s="41" t="s">
        <v>259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</row>
    <row r="2" spans="1:209" ht="18" customHeight="1">
      <c r="A2" s="55" t="s">
        <v>76</v>
      </c>
      <c r="B2" s="56"/>
      <c r="C2" s="56"/>
      <c r="D2" s="56"/>
      <c r="E2" s="56"/>
      <c r="F2" s="56"/>
      <c r="G2" s="56"/>
      <c r="H2" s="56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</row>
    <row r="3" spans="2:209" ht="18" customHeight="1">
      <c r="B3" s="4"/>
      <c r="C3" s="4"/>
      <c r="D3" s="4"/>
      <c r="E3" s="4"/>
      <c r="F3" s="59"/>
      <c r="G3" s="59"/>
      <c r="H3" s="41" t="s">
        <v>27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</row>
    <row r="4" spans="1:209" ht="19.5" customHeight="1">
      <c r="A4" s="11" t="s">
        <v>151</v>
      </c>
      <c r="B4" s="60"/>
      <c r="C4" s="60"/>
      <c r="D4" s="60"/>
      <c r="E4" s="61"/>
      <c r="F4" s="45" t="s">
        <v>154</v>
      </c>
      <c r="G4" s="45"/>
      <c r="H4" s="45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</row>
    <row r="5" spans="1:209" ht="18" customHeight="1">
      <c r="A5" s="11" t="s">
        <v>386</v>
      </c>
      <c r="B5" s="11"/>
      <c r="C5" s="11"/>
      <c r="D5" s="180" t="s">
        <v>172</v>
      </c>
      <c r="E5" s="178" t="s">
        <v>78</v>
      </c>
      <c r="F5" s="178" t="s">
        <v>130</v>
      </c>
      <c r="G5" s="178" t="s">
        <v>39</v>
      </c>
      <c r="H5" s="182" t="s">
        <v>232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</row>
    <row r="6" spans="1:209" ht="29.25" customHeight="1">
      <c r="A6" s="51" t="s">
        <v>165</v>
      </c>
      <c r="B6" s="51" t="s">
        <v>263</v>
      </c>
      <c r="C6" s="51" t="s">
        <v>258</v>
      </c>
      <c r="D6" s="181"/>
      <c r="E6" s="179"/>
      <c r="F6" s="179"/>
      <c r="G6" s="179"/>
      <c r="H6" s="18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</row>
    <row r="7" spans="1:209" ht="21" customHeight="1">
      <c r="A7" s="177"/>
      <c r="B7" s="177"/>
      <c r="C7" s="177"/>
      <c r="D7" s="163"/>
      <c r="E7" s="177"/>
      <c r="F7" s="158"/>
      <c r="G7" s="158"/>
      <c r="H7" s="15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4:209" ht="21" customHeight="1">
      <c r="D8" s="1"/>
      <c r="E8" s="1"/>
      <c r="F8" s="1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5:209" ht="21" customHeight="1">
      <c r="E9" s="1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5:209" ht="21" customHeight="1">
      <c r="E10" s="1"/>
      <c r="F10" s="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</row>
    <row r="11" spans="5:209" ht="21" customHeight="1">
      <c r="E11" s="1"/>
      <c r="F11" s="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</row>
    <row r="12" spans="13:209" ht="21" customHeight="1"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</row>
    <row r="13" spans="6:209" ht="21" customHeight="1">
      <c r="F13" s="1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</row>
    <row r="14" spans="13:209" ht="21" customHeight="1"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</row>
    <row r="15" spans="13:209" ht="21" customHeight="1"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</row>
  </sheetData>
  <mergeCells count="5">
    <mergeCell ref="H5:H6"/>
    <mergeCell ref="E5:E6"/>
    <mergeCell ref="D5:D6"/>
    <mergeCell ref="F5:F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119"/>
      <c r="B1" s="119"/>
      <c r="C1" s="119"/>
      <c r="D1" s="119"/>
      <c r="E1" s="119"/>
      <c r="F1" s="119"/>
      <c r="G1" s="119"/>
      <c r="H1" s="120" t="s">
        <v>0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</row>
    <row r="2" spans="1:251" ht="19.5" customHeight="1">
      <c r="A2" s="7" t="s">
        <v>24</v>
      </c>
      <c r="B2" s="101"/>
      <c r="C2" s="101"/>
      <c r="D2" s="101"/>
      <c r="E2" s="101"/>
      <c r="F2" s="101"/>
      <c r="G2" s="101"/>
      <c r="H2" s="101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spans="1:251" ht="15.75" customHeight="1">
      <c r="A3" s="121"/>
      <c r="B3" s="121"/>
      <c r="C3" s="121"/>
      <c r="D3" s="121"/>
      <c r="E3" s="121"/>
      <c r="F3" s="121"/>
      <c r="G3" s="121"/>
      <c r="H3" s="120" t="s">
        <v>27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ht="19.5" customHeight="1">
      <c r="A4" s="184" t="s">
        <v>172</v>
      </c>
      <c r="B4" s="184" t="s">
        <v>284</v>
      </c>
      <c r="C4" s="14" t="s">
        <v>238</v>
      </c>
      <c r="D4" s="14"/>
      <c r="E4" s="14"/>
      <c r="F4" s="14"/>
      <c r="G4" s="14"/>
      <c r="H4" s="14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ht="19.5" customHeight="1">
      <c r="A5" s="184"/>
      <c r="B5" s="184"/>
      <c r="C5" s="184" t="s">
        <v>101</v>
      </c>
      <c r="D5" s="180" t="s">
        <v>70</v>
      </c>
      <c r="E5" s="122" t="s">
        <v>362</v>
      </c>
      <c r="F5" s="122"/>
      <c r="G5" s="122"/>
      <c r="H5" s="180" t="s">
        <v>195</v>
      </c>
      <c r="I5" s="123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ht="19.5" customHeight="1">
      <c r="A6" s="185"/>
      <c r="B6" s="185"/>
      <c r="C6" s="185"/>
      <c r="D6" s="181"/>
      <c r="E6" s="126" t="s">
        <v>213</v>
      </c>
      <c r="F6" s="126" t="s">
        <v>92</v>
      </c>
      <c r="G6" s="126" t="s">
        <v>383</v>
      </c>
      <c r="H6" s="181"/>
      <c r="I6" s="127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251" ht="19.5" customHeight="1">
      <c r="A7" s="160"/>
      <c r="B7" s="160"/>
      <c r="C7" s="161"/>
      <c r="D7" s="161"/>
      <c r="E7" s="158"/>
      <c r="F7" s="176"/>
      <c r="G7" s="176"/>
      <c r="H7" s="176"/>
      <c r="I7" s="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spans="1:25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ht="19.5" customHeight="1">
      <c r="A9" s="1"/>
      <c r="B9" s="1"/>
      <c r="C9" s="1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</row>
    <row r="10" spans="2:251" ht="19.5" customHeight="1">
      <c r="B10" s="1"/>
      <c r="C10" s="1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</row>
    <row r="11" spans="11:251" ht="19.5" customHeight="1"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</row>
    <row r="12" spans="11:251" ht="19.5" customHeight="1"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spans="11:251" ht="19.5" customHeight="1"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spans="11:251" ht="19.5" customHeight="1"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</row>
    <row r="15" ht="19.5" customHeight="1"/>
    <row r="16" ht="19.5" customHeight="1"/>
    <row r="17" ht="19.5" customHeight="1">
      <c r="F17" s="1"/>
    </row>
  </sheetData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8" width="17.33203125" style="0" customWidth="1"/>
    <col min="9" max="209" width="10.66015625" style="0" customWidth="1"/>
  </cols>
  <sheetData>
    <row r="1" spans="1:209" ht="18" customHeight="1">
      <c r="A1" s="39"/>
      <c r="B1" s="52"/>
      <c r="C1" s="52"/>
      <c r="D1" s="53"/>
      <c r="E1" s="40"/>
      <c r="F1" s="52"/>
      <c r="G1" s="52"/>
      <c r="H1" s="41" t="s">
        <v>176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</row>
    <row r="2" spans="1:209" ht="18" customHeight="1">
      <c r="A2" s="55" t="s">
        <v>266</v>
      </c>
      <c r="B2" s="56"/>
      <c r="C2" s="56"/>
      <c r="D2" s="56"/>
      <c r="E2" s="56"/>
      <c r="F2" s="56"/>
      <c r="G2" s="56"/>
      <c r="H2" s="56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</row>
    <row r="3" spans="2:209" ht="18" customHeight="1">
      <c r="B3" s="4"/>
      <c r="C3" s="4"/>
      <c r="D3" s="4"/>
      <c r="E3" s="4"/>
      <c r="F3" s="59"/>
      <c r="G3" s="59"/>
      <c r="H3" s="41" t="s">
        <v>27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</row>
    <row r="4" spans="1:209" ht="19.5" customHeight="1">
      <c r="A4" s="11" t="s">
        <v>151</v>
      </c>
      <c r="B4" s="60"/>
      <c r="C4" s="60"/>
      <c r="D4" s="60"/>
      <c r="E4" s="61"/>
      <c r="F4" s="45" t="s">
        <v>334</v>
      </c>
      <c r="G4" s="45"/>
      <c r="H4" s="45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</row>
    <row r="5" spans="1:209" ht="18" customHeight="1">
      <c r="A5" s="11" t="s">
        <v>386</v>
      </c>
      <c r="B5" s="11"/>
      <c r="C5" s="11"/>
      <c r="D5" s="180" t="s">
        <v>172</v>
      </c>
      <c r="E5" s="178" t="s">
        <v>78</v>
      </c>
      <c r="F5" s="178" t="s">
        <v>130</v>
      </c>
      <c r="G5" s="178" t="s">
        <v>39</v>
      </c>
      <c r="H5" s="182" t="s">
        <v>232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</row>
    <row r="6" spans="1:209" ht="29.25" customHeight="1">
      <c r="A6" s="51" t="s">
        <v>165</v>
      </c>
      <c r="B6" s="51" t="s">
        <v>263</v>
      </c>
      <c r="C6" s="51" t="s">
        <v>258</v>
      </c>
      <c r="D6" s="181"/>
      <c r="E6" s="179"/>
      <c r="F6" s="179"/>
      <c r="G6" s="179"/>
      <c r="H6" s="18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</row>
    <row r="7" spans="1:209" ht="21" customHeight="1">
      <c r="A7" s="177"/>
      <c r="B7" s="177"/>
      <c r="C7" s="177"/>
      <c r="D7" s="163"/>
      <c r="E7" s="177"/>
      <c r="F7" s="158"/>
      <c r="G7" s="158"/>
      <c r="H7" s="15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4:209" ht="21" customHeight="1">
      <c r="D8" s="1"/>
      <c r="E8" s="1"/>
      <c r="F8" s="1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5:209" ht="21" customHeight="1">
      <c r="E9" s="1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5:209" ht="21" customHeight="1">
      <c r="E10" s="1"/>
      <c r="F10" s="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</row>
    <row r="11" spans="5:209" ht="21" customHeight="1">
      <c r="E11" s="1"/>
      <c r="F11" s="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</row>
    <row r="12" spans="13:209" ht="21" customHeight="1"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</row>
    <row r="13" spans="6:209" ht="21" customHeight="1">
      <c r="F13" s="1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</row>
    <row r="14" spans="13:209" ht="21" customHeight="1"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</row>
    <row r="15" spans="13:209" ht="21" customHeight="1"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</row>
  </sheetData>
  <mergeCells count="5">
    <mergeCell ref="H5:H6"/>
    <mergeCell ref="E5:E6"/>
    <mergeCell ref="D5:D6"/>
    <mergeCell ref="F5:F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1"/>
  <sheetViews>
    <sheetView showGridLines="0" showZeros="0" workbookViewId="0" topLeftCell="A1">
      <selection activeCell="B2" sqref="B2:C2"/>
    </sheetView>
  </sheetViews>
  <sheetFormatPr defaultColWidth="9.16015625" defaultRowHeight="11.25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4"/>
      <c r="B1" s="4"/>
      <c r="C1" s="4"/>
      <c r="D1" s="5" t="s">
        <v>180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18" customHeight="1">
      <c r="A2" s="7" t="s">
        <v>141</v>
      </c>
      <c r="B2" s="8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2:248" ht="18" customHeight="1">
      <c r="B3" s="9"/>
      <c r="C3" s="10"/>
      <c r="D3" s="5" t="s">
        <v>27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18" customHeight="1">
      <c r="A4" s="11" t="s">
        <v>382</v>
      </c>
      <c r="B4" s="12"/>
      <c r="C4" s="13" t="s">
        <v>10</v>
      </c>
      <c r="D4" s="1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18" customHeight="1">
      <c r="A5" s="15" t="s">
        <v>122</v>
      </c>
      <c r="B5" s="16" t="s">
        <v>341</v>
      </c>
      <c r="C5" s="17" t="s">
        <v>74</v>
      </c>
      <c r="D5" s="18" t="s">
        <v>341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8" customHeight="1">
      <c r="A6" s="19" t="s">
        <v>327</v>
      </c>
      <c r="B6" s="159">
        <v>2289660</v>
      </c>
      <c r="C6" s="20" t="s">
        <v>69</v>
      </c>
      <c r="D6" s="158">
        <v>931921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18" customHeight="1">
      <c r="A7" s="19" t="s">
        <v>234</v>
      </c>
      <c r="B7" s="159">
        <v>0</v>
      </c>
      <c r="C7" s="20" t="s">
        <v>87</v>
      </c>
      <c r="D7" s="157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18" customHeight="1">
      <c r="A8" s="19" t="s">
        <v>370</v>
      </c>
      <c r="B8" s="159">
        <v>0</v>
      </c>
      <c r="C8" s="20" t="s">
        <v>318</v>
      </c>
      <c r="D8" s="157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18" customHeight="1">
      <c r="A9" s="19" t="s">
        <v>20</v>
      </c>
      <c r="B9" s="158">
        <v>0</v>
      </c>
      <c r="C9" s="20" t="s">
        <v>192</v>
      </c>
      <c r="D9" s="157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18" customHeight="1">
      <c r="A10" s="19" t="s">
        <v>343</v>
      </c>
      <c r="B10" s="157">
        <v>0</v>
      </c>
      <c r="C10" s="20" t="s">
        <v>271</v>
      </c>
      <c r="D10" s="157">
        <v>833335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18" customHeight="1">
      <c r="A11" s="19" t="s">
        <v>185</v>
      </c>
      <c r="B11" s="21"/>
      <c r="C11" s="20" t="s">
        <v>111</v>
      </c>
      <c r="D11" s="157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18" customHeight="1">
      <c r="A12" s="19" t="s">
        <v>200</v>
      </c>
      <c r="B12" s="158">
        <v>0</v>
      </c>
      <c r="C12" s="20" t="s">
        <v>363</v>
      </c>
      <c r="D12" s="157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18" customHeight="1">
      <c r="A13" s="19"/>
      <c r="B13" s="21"/>
      <c r="C13" s="20" t="s">
        <v>214</v>
      </c>
      <c r="D13" s="157">
        <v>246119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18" customHeight="1">
      <c r="A14" s="19"/>
      <c r="B14" s="22"/>
      <c r="C14" s="20" t="s">
        <v>113</v>
      </c>
      <c r="D14" s="157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18" customHeight="1">
      <c r="A15" s="19"/>
      <c r="B15" s="23"/>
      <c r="C15" s="20" t="s">
        <v>329</v>
      </c>
      <c r="D15" s="157">
        <v>132213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ht="18" customHeight="1">
      <c r="A16" s="19"/>
      <c r="B16" s="21"/>
      <c r="C16" s="20" t="s">
        <v>182</v>
      </c>
      <c r="D16" s="157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ht="18" customHeight="1">
      <c r="A17" s="19"/>
      <c r="B17" s="24"/>
      <c r="C17" s="20" t="s">
        <v>144</v>
      </c>
      <c r="D17" s="157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ht="18" customHeight="1">
      <c r="A18" s="19"/>
      <c r="B18" s="24"/>
      <c r="C18" s="20" t="s">
        <v>389</v>
      </c>
      <c r="D18" s="157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ht="18" customHeight="1">
      <c r="A19" s="19"/>
      <c r="B19" s="22"/>
      <c r="C19" s="20" t="s">
        <v>134</v>
      </c>
      <c r="D19" s="157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</row>
    <row r="20" spans="1:248" ht="18" customHeight="1">
      <c r="A20" s="19"/>
      <c r="B20" s="25"/>
      <c r="C20" s="20" t="s">
        <v>58</v>
      </c>
      <c r="D20" s="157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</row>
    <row r="21" spans="1:248" ht="18" customHeight="1">
      <c r="A21" s="19"/>
      <c r="B21" s="24"/>
      <c r="C21" s="26" t="s">
        <v>336</v>
      </c>
      <c r="D21" s="157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</row>
    <row r="22" spans="1:248" ht="18" customHeight="1">
      <c r="A22" s="19"/>
      <c r="B22" s="24"/>
      <c r="C22" s="20" t="s">
        <v>356</v>
      </c>
      <c r="D22" s="157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</row>
    <row r="23" spans="1:248" ht="18" customHeight="1">
      <c r="A23" s="19"/>
      <c r="B23" s="22"/>
      <c r="C23" s="20" t="s">
        <v>315</v>
      </c>
      <c r="D23" s="157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</row>
    <row r="24" spans="1:248" ht="18" customHeight="1">
      <c r="A24" s="19"/>
      <c r="B24" s="23"/>
      <c r="C24" s="27" t="s">
        <v>243</v>
      </c>
      <c r="D24" s="157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</row>
    <row r="25" spans="1:248" ht="18" customHeight="1">
      <c r="A25" s="28"/>
      <c r="B25" s="23"/>
      <c r="C25" s="29" t="s">
        <v>308</v>
      </c>
      <c r="D25" s="157">
        <v>147672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</row>
    <row r="26" spans="1:248" ht="18" customHeight="1">
      <c r="A26" s="28"/>
      <c r="B26" s="22"/>
      <c r="C26" s="20" t="s">
        <v>153</v>
      </c>
      <c r="D26" s="157"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</row>
    <row r="27" spans="1:248" ht="18" customHeight="1">
      <c r="A27" s="30"/>
      <c r="B27" s="22"/>
      <c r="C27" s="20" t="s">
        <v>283</v>
      </c>
      <c r="D27" s="157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</row>
    <row r="28" spans="1:248" ht="18" customHeight="1">
      <c r="A28" s="30"/>
      <c r="B28" s="22"/>
      <c r="C28" s="20" t="s">
        <v>137</v>
      </c>
      <c r="D28" s="157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</row>
    <row r="29" spans="1:248" ht="18" customHeight="1">
      <c r="A29" s="30"/>
      <c r="B29" s="22"/>
      <c r="C29" s="20" t="s">
        <v>328</v>
      </c>
      <c r="D29" s="15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</row>
    <row r="30" spans="1:248" ht="18" customHeight="1">
      <c r="A30" s="30"/>
      <c r="B30" s="22"/>
      <c r="C30" s="20" t="s">
        <v>9</v>
      </c>
      <c r="D30" s="15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</row>
    <row r="31" spans="1:248" ht="18" customHeight="1">
      <c r="A31" s="30"/>
      <c r="B31" s="22"/>
      <c r="C31" s="20" t="s">
        <v>355</v>
      </c>
      <c r="D31" s="157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</row>
    <row r="32" spans="1:248" ht="18" customHeight="1">
      <c r="A32" s="30"/>
      <c r="B32" s="22"/>
      <c r="C32" s="20" t="s">
        <v>292</v>
      </c>
      <c r="D32" s="157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</row>
    <row r="33" spans="1:248" ht="18" customHeight="1">
      <c r="A33" s="30"/>
      <c r="B33" s="24"/>
      <c r="C33" s="20" t="s">
        <v>218</v>
      </c>
      <c r="D33" s="157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</row>
    <row r="34" spans="1:248" ht="18" customHeight="1">
      <c r="A34" s="31" t="s">
        <v>96</v>
      </c>
      <c r="B34" s="24">
        <f>SUM(B6:B12)</f>
        <v>2289660</v>
      </c>
      <c r="C34" s="32" t="s">
        <v>89</v>
      </c>
      <c r="D34" s="23">
        <f>SUM(D6:D33)</f>
        <v>2291260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</row>
    <row r="35" spans="1:248" ht="18" customHeight="1">
      <c r="A35" s="19" t="s">
        <v>267</v>
      </c>
      <c r="B35" s="24"/>
      <c r="C35" s="20" t="s">
        <v>88</v>
      </c>
      <c r="D35" s="2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</row>
    <row r="36" spans="1:248" ht="18" customHeight="1">
      <c r="A36" s="19" t="s">
        <v>287</v>
      </c>
      <c r="B36" s="158">
        <v>1600</v>
      </c>
      <c r="C36" s="33" t="s">
        <v>8</v>
      </c>
      <c r="D36" s="2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</row>
    <row r="37" spans="1:248" ht="18" customHeight="1">
      <c r="A37" s="34"/>
      <c r="B37" s="35"/>
      <c r="C37" s="36" t="s">
        <v>202</v>
      </c>
      <c r="D37" s="3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</row>
    <row r="38" spans="1:248" ht="18" customHeight="1">
      <c r="A38" s="37" t="s">
        <v>286</v>
      </c>
      <c r="B38" s="38">
        <f>SUM(B34:B37)</f>
        <v>2291260</v>
      </c>
      <c r="C38" s="31" t="s">
        <v>198</v>
      </c>
      <c r="D38" s="36">
        <f>SUM(D34,D35,D37)</f>
        <v>2291260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</row>
    <row r="39" spans="2:3" ht="21.75" customHeight="1">
      <c r="B39" s="1"/>
      <c r="C39" s="1"/>
    </row>
    <row r="40" ht="21.75" customHeight="1">
      <c r="C40" s="1"/>
    </row>
    <row r="41" ht="21.75" customHeight="1">
      <c r="C41" s="1"/>
    </row>
  </sheetData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9.83203125" style="0" customWidth="1"/>
    <col min="5" max="5" width="41.33203125" style="0" customWidth="1"/>
    <col min="6" max="6" width="15.5" style="0" customWidth="1"/>
    <col min="7" max="7" width="9.66015625" style="0" customWidth="1"/>
    <col min="8" max="12" width="12.83203125" style="0" customWidth="1"/>
    <col min="13" max="20" width="6.66015625" style="0" customWidth="1"/>
  </cols>
  <sheetData>
    <row r="1" spans="1:20" ht="18" customHeight="1">
      <c r="A1" s="39"/>
      <c r="B1" s="40"/>
      <c r="C1" s="40"/>
      <c r="D1" s="40"/>
      <c r="E1" s="40"/>
      <c r="T1" s="41" t="s">
        <v>305</v>
      </c>
    </row>
    <row r="2" spans="1:20" ht="18" customHeight="1">
      <c r="A2" s="7" t="s">
        <v>311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8" customHeight="1">
      <c r="B3" s="42"/>
      <c r="C3" s="42"/>
      <c r="D3" s="42"/>
      <c r="E3" s="42"/>
      <c r="T3" s="43" t="s">
        <v>27</v>
      </c>
    </row>
    <row r="4" spans="1:20" ht="18" customHeight="1">
      <c r="A4" s="11" t="s">
        <v>107</v>
      </c>
      <c r="B4" s="11"/>
      <c r="C4" s="11"/>
      <c r="D4" s="11"/>
      <c r="E4" s="11"/>
      <c r="F4" s="180" t="s">
        <v>101</v>
      </c>
      <c r="G4" s="184" t="s">
        <v>68</v>
      </c>
      <c r="H4" s="180" t="s">
        <v>342</v>
      </c>
      <c r="I4" s="180" t="s">
        <v>317</v>
      </c>
      <c r="J4" s="178" t="s">
        <v>274</v>
      </c>
      <c r="K4" s="45" t="s">
        <v>352</v>
      </c>
      <c r="L4" s="46"/>
      <c r="M4" s="178" t="s">
        <v>187</v>
      </c>
      <c r="N4" s="45" t="s">
        <v>196</v>
      </c>
      <c r="O4" s="14"/>
      <c r="P4" s="14"/>
      <c r="Q4" s="14"/>
      <c r="R4" s="13"/>
      <c r="S4" s="180" t="s">
        <v>236</v>
      </c>
      <c r="T4" s="152" t="s">
        <v>276</v>
      </c>
    </row>
    <row r="5" spans="1:20" ht="23.25" customHeight="1">
      <c r="A5" s="11" t="s">
        <v>386</v>
      </c>
      <c r="B5" s="47"/>
      <c r="C5" s="47"/>
      <c r="D5" s="182" t="s">
        <v>172</v>
      </c>
      <c r="E5" s="180" t="s">
        <v>78</v>
      </c>
      <c r="F5" s="180"/>
      <c r="G5" s="184"/>
      <c r="H5" s="180"/>
      <c r="I5" s="180"/>
      <c r="J5" s="178"/>
      <c r="K5" s="178" t="s">
        <v>323</v>
      </c>
      <c r="L5" s="178" t="s">
        <v>240</v>
      </c>
      <c r="M5" s="178"/>
      <c r="N5" s="180" t="s">
        <v>213</v>
      </c>
      <c r="O5" s="180" t="s">
        <v>48</v>
      </c>
      <c r="P5" s="180" t="s">
        <v>106</v>
      </c>
      <c r="Q5" s="180" t="s">
        <v>15</v>
      </c>
      <c r="R5" s="178" t="s">
        <v>162</v>
      </c>
      <c r="S5" s="180"/>
      <c r="T5" s="152"/>
    </row>
    <row r="6" spans="1:22" ht="37.5" customHeight="1">
      <c r="A6" s="48" t="s">
        <v>165</v>
      </c>
      <c r="B6" s="49" t="s">
        <v>263</v>
      </c>
      <c r="C6" s="49" t="s">
        <v>258</v>
      </c>
      <c r="D6" s="183"/>
      <c r="E6" s="181"/>
      <c r="F6" s="181"/>
      <c r="G6" s="185"/>
      <c r="H6" s="181"/>
      <c r="I6" s="181"/>
      <c r="J6" s="179"/>
      <c r="K6" s="179"/>
      <c r="L6" s="179"/>
      <c r="M6" s="179"/>
      <c r="N6" s="181"/>
      <c r="O6" s="181"/>
      <c r="P6" s="181"/>
      <c r="Q6" s="181"/>
      <c r="R6" s="179"/>
      <c r="S6" s="181"/>
      <c r="T6" s="153"/>
      <c r="U6" s="1"/>
      <c r="V6" s="1"/>
    </row>
    <row r="7" spans="1:22" ht="19.5" customHeight="1">
      <c r="A7" s="160"/>
      <c r="B7" s="160"/>
      <c r="C7" s="163"/>
      <c r="D7" s="164"/>
      <c r="E7" s="162" t="s">
        <v>101</v>
      </c>
      <c r="F7" s="161">
        <v>2291260</v>
      </c>
      <c r="G7" s="161">
        <v>1600</v>
      </c>
      <c r="H7" s="161">
        <v>2289660</v>
      </c>
      <c r="I7" s="161">
        <v>0</v>
      </c>
      <c r="J7" s="158">
        <v>0</v>
      </c>
      <c r="K7" s="158">
        <v>0</v>
      </c>
      <c r="L7" s="158">
        <f>0</f>
        <v>0</v>
      </c>
      <c r="M7" s="158">
        <f>0</f>
        <v>0</v>
      </c>
      <c r="N7" s="158">
        <v>0</v>
      </c>
      <c r="O7" s="158">
        <v>0</v>
      </c>
      <c r="P7" s="158">
        <f>0</f>
        <v>0</v>
      </c>
      <c r="Q7" s="158">
        <f>0</f>
        <v>0</v>
      </c>
      <c r="R7" s="158">
        <f>0</f>
        <v>0</v>
      </c>
      <c r="S7" s="158">
        <v>0</v>
      </c>
      <c r="T7" s="158">
        <f>0</f>
        <v>0</v>
      </c>
      <c r="U7" s="1"/>
      <c r="V7" s="1"/>
    </row>
    <row r="8" spans="1:21" ht="19.5" customHeight="1">
      <c r="A8" s="160"/>
      <c r="B8" s="160"/>
      <c r="C8" s="163"/>
      <c r="D8" s="164"/>
      <c r="E8" s="162" t="s">
        <v>291</v>
      </c>
      <c r="F8" s="161">
        <v>2291260</v>
      </c>
      <c r="G8" s="161">
        <v>1600</v>
      </c>
      <c r="H8" s="161">
        <v>2289660</v>
      </c>
      <c r="I8" s="161">
        <v>0</v>
      </c>
      <c r="J8" s="158">
        <v>0</v>
      </c>
      <c r="K8" s="158">
        <v>0</v>
      </c>
      <c r="L8" s="158">
        <f>0</f>
        <v>0</v>
      </c>
      <c r="M8" s="158">
        <f>0</f>
        <v>0</v>
      </c>
      <c r="N8" s="158">
        <v>0</v>
      </c>
      <c r="O8" s="158">
        <v>0</v>
      </c>
      <c r="P8" s="158">
        <f>0</f>
        <v>0</v>
      </c>
      <c r="Q8" s="158">
        <f>0</f>
        <v>0</v>
      </c>
      <c r="R8" s="158">
        <f>0</f>
        <v>0</v>
      </c>
      <c r="S8" s="158">
        <v>0</v>
      </c>
      <c r="T8" s="158">
        <f>0</f>
        <v>0</v>
      </c>
      <c r="U8" s="1"/>
    </row>
    <row r="9" spans="1:20" ht="19.5" customHeight="1">
      <c r="A9" s="160"/>
      <c r="B9" s="160"/>
      <c r="C9" s="163"/>
      <c r="D9" s="164"/>
      <c r="E9" s="162" t="s">
        <v>64</v>
      </c>
      <c r="F9" s="161">
        <v>2291260</v>
      </c>
      <c r="G9" s="161">
        <v>1600</v>
      </c>
      <c r="H9" s="161">
        <v>2289660</v>
      </c>
      <c r="I9" s="161">
        <v>0</v>
      </c>
      <c r="J9" s="158">
        <v>0</v>
      </c>
      <c r="K9" s="158">
        <v>0</v>
      </c>
      <c r="L9" s="158">
        <f>0</f>
        <v>0</v>
      </c>
      <c r="M9" s="158">
        <f>0</f>
        <v>0</v>
      </c>
      <c r="N9" s="158">
        <v>0</v>
      </c>
      <c r="O9" s="158">
        <v>0</v>
      </c>
      <c r="P9" s="158">
        <f>0</f>
        <v>0</v>
      </c>
      <c r="Q9" s="158">
        <f>0</f>
        <v>0</v>
      </c>
      <c r="R9" s="158">
        <f>0</f>
        <v>0</v>
      </c>
      <c r="S9" s="158">
        <v>0</v>
      </c>
      <c r="T9" s="158">
        <f>0</f>
        <v>0</v>
      </c>
    </row>
    <row r="10" spans="1:26" ht="19.5" customHeight="1">
      <c r="A10" s="160" t="s">
        <v>377</v>
      </c>
      <c r="B10" s="160" t="s">
        <v>166</v>
      </c>
      <c r="C10" s="163" t="s">
        <v>290</v>
      </c>
      <c r="D10" s="164" t="s">
        <v>201</v>
      </c>
      <c r="E10" s="162" t="s">
        <v>273</v>
      </c>
      <c r="F10" s="161">
        <v>426680</v>
      </c>
      <c r="G10" s="161">
        <v>0</v>
      </c>
      <c r="H10" s="161">
        <v>426680</v>
      </c>
      <c r="I10" s="161">
        <v>0</v>
      </c>
      <c r="J10" s="158">
        <v>0</v>
      </c>
      <c r="K10" s="158">
        <v>0</v>
      </c>
      <c r="L10" s="158">
        <f>0</f>
        <v>0</v>
      </c>
      <c r="M10" s="158">
        <f>0</f>
        <v>0</v>
      </c>
      <c r="N10" s="158">
        <v>0</v>
      </c>
      <c r="O10" s="158">
        <v>0</v>
      </c>
      <c r="P10" s="158">
        <f>0</f>
        <v>0</v>
      </c>
      <c r="Q10" s="158">
        <f>0</f>
        <v>0</v>
      </c>
      <c r="R10" s="158">
        <f>0</f>
        <v>0</v>
      </c>
      <c r="S10" s="158">
        <v>0</v>
      </c>
      <c r="T10" s="158">
        <f>0</f>
        <v>0</v>
      </c>
      <c r="Z10" s="1"/>
    </row>
    <row r="11" spans="1:20" ht="19.5" customHeight="1">
      <c r="A11" s="160" t="s">
        <v>377</v>
      </c>
      <c r="B11" s="160" t="s">
        <v>166</v>
      </c>
      <c r="C11" s="163" t="s">
        <v>205</v>
      </c>
      <c r="D11" s="164" t="s">
        <v>201</v>
      </c>
      <c r="E11" s="162" t="s">
        <v>42</v>
      </c>
      <c r="F11" s="161">
        <v>387190</v>
      </c>
      <c r="G11" s="161">
        <v>1600</v>
      </c>
      <c r="H11" s="161">
        <v>385590</v>
      </c>
      <c r="I11" s="161">
        <v>0</v>
      </c>
      <c r="J11" s="158">
        <v>0</v>
      </c>
      <c r="K11" s="158">
        <v>0</v>
      </c>
      <c r="L11" s="158">
        <f>0</f>
        <v>0</v>
      </c>
      <c r="M11" s="158">
        <f>0</f>
        <v>0</v>
      </c>
      <c r="N11" s="158">
        <v>0</v>
      </c>
      <c r="O11" s="158">
        <v>0</v>
      </c>
      <c r="P11" s="158">
        <f>0</f>
        <v>0</v>
      </c>
      <c r="Q11" s="158">
        <f>0</f>
        <v>0</v>
      </c>
      <c r="R11" s="158">
        <f>0</f>
        <v>0</v>
      </c>
      <c r="S11" s="158">
        <v>0</v>
      </c>
      <c r="T11" s="158">
        <f>0</f>
        <v>0</v>
      </c>
    </row>
    <row r="12" spans="1:20" ht="19.5" customHeight="1">
      <c r="A12" s="160" t="s">
        <v>377</v>
      </c>
      <c r="B12" s="160" t="s">
        <v>166</v>
      </c>
      <c r="C12" s="163" t="s">
        <v>29</v>
      </c>
      <c r="D12" s="164" t="s">
        <v>201</v>
      </c>
      <c r="E12" s="162" t="s">
        <v>303</v>
      </c>
      <c r="F12" s="161">
        <v>118051</v>
      </c>
      <c r="G12" s="161">
        <v>0</v>
      </c>
      <c r="H12" s="161">
        <v>118051</v>
      </c>
      <c r="I12" s="161">
        <v>0</v>
      </c>
      <c r="J12" s="158">
        <v>0</v>
      </c>
      <c r="K12" s="158">
        <v>0</v>
      </c>
      <c r="L12" s="158">
        <f>0</f>
        <v>0</v>
      </c>
      <c r="M12" s="158">
        <f>0</f>
        <v>0</v>
      </c>
      <c r="N12" s="158">
        <v>0</v>
      </c>
      <c r="O12" s="158">
        <v>0</v>
      </c>
      <c r="P12" s="158">
        <f>0</f>
        <v>0</v>
      </c>
      <c r="Q12" s="158">
        <f>0</f>
        <v>0</v>
      </c>
      <c r="R12" s="158">
        <f>0</f>
        <v>0</v>
      </c>
      <c r="S12" s="158">
        <v>0</v>
      </c>
      <c r="T12" s="158">
        <f>0</f>
        <v>0</v>
      </c>
    </row>
    <row r="13" spans="1:20" ht="19.5" customHeight="1">
      <c r="A13" s="160" t="s">
        <v>379</v>
      </c>
      <c r="B13" s="160" t="s">
        <v>205</v>
      </c>
      <c r="C13" s="163" t="s">
        <v>290</v>
      </c>
      <c r="D13" s="164" t="s">
        <v>201</v>
      </c>
      <c r="E13" s="162" t="s">
        <v>73</v>
      </c>
      <c r="F13" s="161">
        <v>733335</v>
      </c>
      <c r="G13" s="161">
        <v>0</v>
      </c>
      <c r="H13" s="161">
        <v>733335</v>
      </c>
      <c r="I13" s="161">
        <v>0</v>
      </c>
      <c r="J13" s="158">
        <v>0</v>
      </c>
      <c r="K13" s="158">
        <v>0</v>
      </c>
      <c r="L13" s="158">
        <f>0</f>
        <v>0</v>
      </c>
      <c r="M13" s="158">
        <f>0</f>
        <v>0</v>
      </c>
      <c r="N13" s="158">
        <v>0</v>
      </c>
      <c r="O13" s="158">
        <v>0</v>
      </c>
      <c r="P13" s="158">
        <f>0</f>
        <v>0</v>
      </c>
      <c r="Q13" s="158">
        <f>0</f>
        <v>0</v>
      </c>
      <c r="R13" s="158">
        <f>0</f>
        <v>0</v>
      </c>
      <c r="S13" s="158">
        <v>0</v>
      </c>
      <c r="T13" s="158">
        <f>0</f>
        <v>0</v>
      </c>
    </row>
    <row r="14" spans="1:20" ht="19.5" customHeight="1">
      <c r="A14" s="160" t="s">
        <v>379</v>
      </c>
      <c r="B14" s="160" t="s">
        <v>3</v>
      </c>
      <c r="C14" s="163" t="s">
        <v>205</v>
      </c>
      <c r="D14" s="164" t="s">
        <v>201</v>
      </c>
      <c r="E14" s="162" t="s">
        <v>348</v>
      </c>
      <c r="F14" s="161">
        <v>100000</v>
      </c>
      <c r="G14" s="161">
        <v>0</v>
      </c>
      <c r="H14" s="161">
        <v>100000</v>
      </c>
      <c r="I14" s="161">
        <v>0</v>
      </c>
      <c r="J14" s="158">
        <v>0</v>
      </c>
      <c r="K14" s="158">
        <v>0</v>
      </c>
      <c r="L14" s="158">
        <f>0</f>
        <v>0</v>
      </c>
      <c r="M14" s="158">
        <f>0</f>
        <v>0</v>
      </c>
      <c r="N14" s="158">
        <v>0</v>
      </c>
      <c r="O14" s="158">
        <v>0</v>
      </c>
      <c r="P14" s="158">
        <f>0</f>
        <v>0</v>
      </c>
      <c r="Q14" s="158">
        <f>0</f>
        <v>0</v>
      </c>
      <c r="R14" s="158">
        <f>0</f>
        <v>0</v>
      </c>
      <c r="S14" s="158">
        <v>0</v>
      </c>
      <c r="T14" s="158">
        <f>0</f>
        <v>0</v>
      </c>
    </row>
    <row r="15" spans="1:20" ht="19.5" customHeight="1">
      <c r="A15" s="160" t="s">
        <v>105</v>
      </c>
      <c r="B15" s="160" t="s">
        <v>285</v>
      </c>
      <c r="C15" s="163" t="s">
        <v>285</v>
      </c>
      <c r="D15" s="164" t="s">
        <v>201</v>
      </c>
      <c r="E15" s="162" t="s">
        <v>104</v>
      </c>
      <c r="F15" s="161">
        <v>246119</v>
      </c>
      <c r="G15" s="161">
        <v>0</v>
      </c>
      <c r="H15" s="161">
        <v>246119</v>
      </c>
      <c r="I15" s="161">
        <v>0</v>
      </c>
      <c r="J15" s="158">
        <v>0</v>
      </c>
      <c r="K15" s="158">
        <v>0</v>
      </c>
      <c r="L15" s="158">
        <f>0</f>
        <v>0</v>
      </c>
      <c r="M15" s="158">
        <f>0</f>
        <v>0</v>
      </c>
      <c r="N15" s="158">
        <v>0</v>
      </c>
      <c r="O15" s="158">
        <v>0</v>
      </c>
      <c r="P15" s="158">
        <f>0</f>
        <v>0</v>
      </c>
      <c r="Q15" s="158">
        <f>0</f>
        <v>0</v>
      </c>
      <c r="R15" s="158">
        <f>0</f>
        <v>0</v>
      </c>
      <c r="S15" s="158">
        <v>0</v>
      </c>
      <c r="T15" s="158">
        <f>0</f>
        <v>0</v>
      </c>
    </row>
    <row r="16" spans="1:20" ht="19.5" customHeight="1">
      <c r="A16" s="160" t="s">
        <v>175</v>
      </c>
      <c r="B16" s="160" t="s">
        <v>231</v>
      </c>
      <c r="C16" s="163" t="s">
        <v>290</v>
      </c>
      <c r="D16" s="164" t="s">
        <v>201</v>
      </c>
      <c r="E16" s="162" t="s">
        <v>80</v>
      </c>
      <c r="F16" s="161">
        <v>25174</v>
      </c>
      <c r="G16" s="161">
        <v>0</v>
      </c>
      <c r="H16" s="161">
        <v>25174</v>
      </c>
      <c r="I16" s="161">
        <v>0</v>
      </c>
      <c r="J16" s="158">
        <v>0</v>
      </c>
      <c r="K16" s="158">
        <v>0</v>
      </c>
      <c r="L16" s="158">
        <f>0</f>
        <v>0</v>
      </c>
      <c r="M16" s="158">
        <f>0</f>
        <v>0</v>
      </c>
      <c r="N16" s="158">
        <v>0</v>
      </c>
      <c r="O16" s="158">
        <v>0</v>
      </c>
      <c r="P16" s="158">
        <f>0</f>
        <v>0</v>
      </c>
      <c r="Q16" s="158">
        <f>0</f>
        <v>0</v>
      </c>
      <c r="R16" s="158">
        <f>0</f>
        <v>0</v>
      </c>
      <c r="S16" s="158">
        <v>0</v>
      </c>
      <c r="T16" s="158">
        <f>0</f>
        <v>0</v>
      </c>
    </row>
    <row r="17" spans="1:20" ht="19.5" customHeight="1">
      <c r="A17" s="160" t="s">
        <v>175</v>
      </c>
      <c r="B17" s="160" t="s">
        <v>231</v>
      </c>
      <c r="C17" s="163" t="s">
        <v>205</v>
      </c>
      <c r="D17" s="164" t="s">
        <v>201</v>
      </c>
      <c r="E17" s="162" t="s">
        <v>57</v>
      </c>
      <c r="F17" s="161">
        <v>63969</v>
      </c>
      <c r="G17" s="161">
        <v>0</v>
      </c>
      <c r="H17" s="161">
        <v>63969</v>
      </c>
      <c r="I17" s="161">
        <v>0</v>
      </c>
      <c r="J17" s="158">
        <v>0</v>
      </c>
      <c r="K17" s="158">
        <v>0</v>
      </c>
      <c r="L17" s="158">
        <f>0</f>
        <v>0</v>
      </c>
      <c r="M17" s="158">
        <f>0</f>
        <v>0</v>
      </c>
      <c r="N17" s="158">
        <v>0</v>
      </c>
      <c r="O17" s="158">
        <v>0</v>
      </c>
      <c r="P17" s="158">
        <f>0</f>
        <v>0</v>
      </c>
      <c r="Q17" s="158">
        <f>0</f>
        <v>0</v>
      </c>
      <c r="R17" s="158">
        <f>0</f>
        <v>0</v>
      </c>
      <c r="S17" s="158">
        <v>0</v>
      </c>
      <c r="T17" s="158">
        <f>0</f>
        <v>0</v>
      </c>
    </row>
    <row r="18" spans="1:20" ht="19.5" customHeight="1">
      <c r="A18" s="160" t="s">
        <v>175</v>
      </c>
      <c r="B18" s="160" t="s">
        <v>231</v>
      </c>
      <c r="C18" s="163" t="s">
        <v>117</v>
      </c>
      <c r="D18" s="164" t="s">
        <v>201</v>
      </c>
      <c r="E18" s="162" t="s">
        <v>295</v>
      </c>
      <c r="F18" s="161">
        <v>43070</v>
      </c>
      <c r="G18" s="161">
        <v>0</v>
      </c>
      <c r="H18" s="161">
        <v>43070</v>
      </c>
      <c r="I18" s="161">
        <v>0</v>
      </c>
      <c r="J18" s="158">
        <v>0</v>
      </c>
      <c r="K18" s="158">
        <v>0</v>
      </c>
      <c r="L18" s="158">
        <f>0</f>
        <v>0</v>
      </c>
      <c r="M18" s="158">
        <f>0</f>
        <v>0</v>
      </c>
      <c r="N18" s="158">
        <v>0</v>
      </c>
      <c r="O18" s="158">
        <v>0</v>
      </c>
      <c r="P18" s="158">
        <f>0</f>
        <v>0</v>
      </c>
      <c r="Q18" s="158">
        <f>0</f>
        <v>0</v>
      </c>
      <c r="R18" s="158">
        <f>0</f>
        <v>0</v>
      </c>
      <c r="S18" s="158">
        <v>0</v>
      </c>
      <c r="T18" s="158">
        <f>0</f>
        <v>0</v>
      </c>
    </row>
    <row r="19" spans="1:20" ht="19.5" customHeight="1">
      <c r="A19" s="160" t="s">
        <v>152</v>
      </c>
      <c r="B19" s="160" t="s">
        <v>205</v>
      </c>
      <c r="C19" s="163" t="s">
        <v>290</v>
      </c>
      <c r="D19" s="164" t="s">
        <v>201</v>
      </c>
      <c r="E19" s="162" t="s">
        <v>388</v>
      </c>
      <c r="F19" s="161">
        <v>147672</v>
      </c>
      <c r="G19" s="161">
        <v>0</v>
      </c>
      <c r="H19" s="161">
        <v>147672</v>
      </c>
      <c r="I19" s="161">
        <v>0</v>
      </c>
      <c r="J19" s="158">
        <v>0</v>
      </c>
      <c r="K19" s="158">
        <v>0</v>
      </c>
      <c r="L19" s="158">
        <f>0</f>
        <v>0</v>
      </c>
      <c r="M19" s="158">
        <f>0</f>
        <v>0</v>
      </c>
      <c r="N19" s="158">
        <v>0</v>
      </c>
      <c r="O19" s="158">
        <v>0</v>
      </c>
      <c r="P19" s="158">
        <f>0</f>
        <v>0</v>
      </c>
      <c r="Q19" s="158">
        <f>0</f>
        <v>0</v>
      </c>
      <c r="R19" s="158">
        <f>0</f>
        <v>0</v>
      </c>
      <c r="S19" s="158">
        <v>0</v>
      </c>
      <c r="T19" s="158">
        <f>0</f>
        <v>0</v>
      </c>
    </row>
    <row r="20" spans="1:21" ht="19.5" customHeight="1">
      <c r="A20" s="1"/>
      <c r="B20" s="1"/>
      <c r="C20" s="1"/>
      <c r="D20" s="1"/>
      <c r="E20" s="1"/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0" ht="19.5" customHeight="1">
      <c r="B21" s="1"/>
      <c r="C21" s="1"/>
      <c r="D21" s="1"/>
      <c r="E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mergeCells count="17">
    <mergeCell ref="S4:S6"/>
    <mergeCell ref="T4:T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H4:H6"/>
    <mergeCell ref="I4:I6"/>
    <mergeCell ref="D5:D6"/>
    <mergeCell ref="E5:E6"/>
    <mergeCell ref="F4:F6"/>
    <mergeCell ref="G4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10" width="17.33203125" style="0" customWidth="1"/>
    <col min="11" max="209" width="10.66015625" style="0" customWidth="1"/>
  </cols>
  <sheetData>
    <row r="1" spans="1:209" ht="18" customHeight="1">
      <c r="A1" s="39"/>
      <c r="B1" s="52"/>
      <c r="C1" s="52"/>
      <c r="D1" s="53"/>
      <c r="E1" s="40"/>
      <c r="F1" s="52"/>
      <c r="G1" s="52"/>
      <c r="I1" s="54"/>
      <c r="J1" s="41" t="s">
        <v>219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</row>
    <row r="2" spans="1:209" ht="18" customHeight="1">
      <c r="A2" s="55" t="s">
        <v>314</v>
      </c>
      <c r="B2" s="56"/>
      <c r="C2" s="56"/>
      <c r="D2" s="56"/>
      <c r="E2" s="56"/>
      <c r="F2" s="56"/>
      <c r="G2" s="56"/>
      <c r="H2" s="57"/>
      <c r="I2" s="58"/>
      <c r="J2" s="56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</row>
    <row r="3" spans="2:209" ht="18" customHeight="1">
      <c r="B3" s="4"/>
      <c r="C3" s="4"/>
      <c r="D3" s="4"/>
      <c r="E3" s="4"/>
      <c r="F3" s="59"/>
      <c r="G3" s="59"/>
      <c r="I3" s="54"/>
      <c r="J3" s="41" t="s">
        <v>27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</row>
    <row r="4" spans="1:209" ht="19.5" customHeight="1">
      <c r="A4" s="11" t="s">
        <v>151</v>
      </c>
      <c r="B4" s="60"/>
      <c r="C4" s="60"/>
      <c r="D4" s="60"/>
      <c r="E4" s="61"/>
      <c r="F4" s="180" t="s">
        <v>130</v>
      </c>
      <c r="G4" s="180" t="s">
        <v>39</v>
      </c>
      <c r="H4" s="155" t="s">
        <v>232</v>
      </c>
      <c r="I4" s="154" t="s">
        <v>67</v>
      </c>
      <c r="J4" s="154" t="s">
        <v>100</v>
      </c>
      <c r="K4" s="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</row>
    <row r="5" spans="1:209" ht="18" customHeight="1">
      <c r="A5" s="11" t="s">
        <v>386</v>
      </c>
      <c r="B5" s="11"/>
      <c r="C5" s="11"/>
      <c r="D5" s="180" t="s">
        <v>172</v>
      </c>
      <c r="E5" s="178" t="s">
        <v>78</v>
      </c>
      <c r="F5" s="180"/>
      <c r="G5" s="180"/>
      <c r="H5" s="155"/>
      <c r="I5" s="154"/>
      <c r="J5" s="154"/>
      <c r="K5" s="4"/>
      <c r="L5" s="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</row>
    <row r="6" spans="1:209" ht="29.25" customHeight="1">
      <c r="A6" s="51" t="s">
        <v>165</v>
      </c>
      <c r="B6" s="51" t="s">
        <v>263</v>
      </c>
      <c r="C6" s="51" t="s">
        <v>258</v>
      </c>
      <c r="D6" s="181"/>
      <c r="E6" s="179"/>
      <c r="F6" s="181"/>
      <c r="G6" s="181"/>
      <c r="H6" s="124"/>
      <c r="I6" s="154"/>
      <c r="J6" s="154"/>
      <c r="K6" s="4"/>
      <c r="L6" s="4"/>
      <c r="M6" s="4"/>
      <c r="N6" s="4"/>
      <c r="O6" s="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</row>
    <row r="7" spans="1:209" ht="21" customHeight="1">
      <c r="A7" s="160"/>
      <c r="B7" s="160"/>
      <c r="C7" s="160"/>
      <c r="D7" s="160"/>
      <c r="E7" s="163" t="s">
        <v>101</v>
      </c>
      <c r="F7" s="166">
        <v>2291260</v>
      </c>
      <c r="G7" s="167">
        <v>1804070</v>
      </c>
      <c r="H7" s="165">
        <v>487190</v>
      </c>
      <c r="I7" s="168">
        <f>0</f>
        <v>0</v>
      </c>
      <c r="J7" s="165">
        <f>0</f>
        <v>0</v>
      </c>
      <c r="K7" s="4"/>
      <c r="L7" s="4"/>
      <c r="M7" s="54"/>
      <c r="N7" s="54"/>
      <c r="O7" s="54"/>
      <c r="P7" s="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1:209" ht="21" customHeight="1">
      <c r="A8" s="160"/>
      <c r="B8" s="160"/>
      <c r="C8" s="160"/>
      <c r="D8" s="160"/>
      <c r="E8" s="163" t="s">
        <v>291</v>
      </c>
      <c r="F8" s="166">
        <v>2291260</v>
      </c>
      <c r="G8" s="167">
        <v>1804070</v>
      </c>
      <c r="H8" s="165">
        <v>487190</v>
      </c>
      <c r="I8" s="168">
        <f>0</f>
        <v>0</v>
      </c>
      <c r="J8" s="165">
        <f>0</f>
        <v>0</v>
      </c>
      <c r="K8" s="54"/>
      <c r="L8" s="54"/>
      <c r="M8" s="54"/>
      <c r="N8" s="54"/>
      <c r="O8" s="54"/>
      <c r="P8" s="4"/>
      <c r="Q8" s="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1:209" ht="21" customHeight="1">
      <c r="A9" s="160"/>
      <c r="B9" s="160"/>
      <c r="C9" s="160"/>
      <c r="D9" s="160"/>
      <c r="E9" s="163" t="s">
        <v>64</v>
      </c>
      <c r="F9" s="166">
        <v>2291260</v>
      </c>
      <c r="G9" s="167">
        <v>1804070</v>
      </c>
      <c r="H9" s="165">
        <v>487190</v>
      </c>
      <c r="I9" s="168">
        <f>0</f>
        <v>0</v>
      </c>
      <c r="J9" s="165">
        <f>0</f>
        <v>0</v>
      </c>
      <c r="K9" s="54"/>
      <c r="L9" s="54"/>
      <c r="M9" s="54"/>
      <c r="N9" s="54"/>
      <c r="O9" s="54"/>
      <c r="P9" s="54"/>
      <c r="Q9" s="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1:209" ht="21" customHeight="1">
      <c r="A10" s="160" t="s">
        <v>377</v>
      </c>
      <c r="B10" s="160" t="s">
        <v>166</v>
      </c>
      <c r="C10" s="160" t="s">
        <v>290</v>
      </c>
      <c r="D10" s="160" t="s">
        <v>201</v>
      </c>
      <c r="E10" s="163" t="s">
        <v>273</v>
      </c>
      <c r="F10" s="166">
        <v>426680</v>
      </c>
      <c r="G10" s="167">
        <v>426680</v>
      </c>
      <c r="H10" s="165">
        <v>0</v>
      </c>
      <c r="I10" s="168">
        <f>0</f>
        <v>0</v>
      </c>
      <c r="J10" s="165">
        <f>0</f>
        <v>0</v>
      </c>
      <c r="K10" s="54"/>
      <c r="L10" s="54"/>
      <c r="M10" s="54"/>
      <c r="N10" s="54"/>
      <c r="O10" s="54"/>
      <c r="P10" s="54"/>
      <c r="Q10" s="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</row>
    <row r="11" spans="1:209" ht="21" customHeight="1">
      <c r="A11" s="160" t="s">
        <v>377</v>
      </c>
      <c r="B11" s="160" t="s">
        <v>166</v>
      </c>
      <c r="C11" s="160" t="s">
        <v>205</v>
      </c>
      <c r="D11" s="160" t="s">
        <v>201</v>
      </c>
      <c r="E11" s="163" t="s">
        <v>42</v>
      </c>
      <c r="F11" s="166">
        <v>387190</v>
      </c>
      <c r="G11" s="167">
        <v>0</v>
      </c>
      <c r="H11" s="165">
        <v>387190</v>
      </c>
      <c r="I11" s="168">
        <f>0</f>
        <v>0</v>
      </c>
      <c r="J11" s="165">
        <f>0</f>
        <v>0</v>
      </c>
      <c r="K11" s="54"/>
      <c r="L11" s="54"/>
      <c r="M11" s="54"/>
      <c r="N11" s="54"/>
      <c r="O11" s="54"/>
      <c r="P11" s="54"/>
      <c r="Q11" s="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</row>
    <row r="12" spans="1:209" ht="21" customHeight="1">
      <c r="A12" s="160" t="s">
        <v>377</v>
      </c>
      <c r="B12" s="160" t="s">
        <v>166</v>
      </c>
      <c r="C12" s="160" t="s">
        <v>29</v>
      </c>
      <c r="D12" s="160" t="s">
        <v>201</v>
      </c>
      <c r="E12" s="163" t="s">
        <v>303</v>
      </c>
      <c r="F12" s="166">
        <v>118051</v>
      </c>
      <c r="G12" s="167">
        <v>118051</v>
      </c>
      <c r="H12" s="165">
        <v>0</v>
      </c>
      <c r="I12" s="168">
        <f>0</f>
        <v>0</v>
      </c>
      <c r="J12" s="165">
        <f>0</f>
        <v>0</v>
      </c>
      <c r="K12" s="54"/>
      <c r="L12" s="54"/>
      <c r="M12" s="54"/>
      <c r="N12" s="54"/>
      <c r="O12" s="54"/>
      <c r="P12" s="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</row>
    <row r="13" spans="1:209" ht="21" customHeight="1">
      <c r="A13" s="160" t="s">
        <v>379</v>
      </c>
      <c r="B13" s="160" t="s">
        <v>205</v>
      </c>
      <c r="C13" s="160" t="s">
        <v>290</v>
      </c>
      <c r="D13" s="160" t="s">
        <v>201</v>
      </c>
      <c r="E13" s="163" t="s">
        <v>73</v>
      </c>
      <c r="F13" s="166">
        <v>733335</v>
      </c>
      <c r="G13" s="167">
        <v>733335</v>
      </c>
      <c r="H13" s="165">
        <v>0</v>
      </c>
      <c r="I13" s="168">
        <f>0</f>
        <v>0</v>
      </c>
      <c r="J13" s="165">
        <f>0</f>
        <v>0</v>
      </c>
      <c r="K13" s="54"/>
      <c r="L13" s="54"/>
      <c r="M13" s="54"/>
      <c r="N13" s="54"/>
      <c r="O13" s="54"/>
      <c r="P13" s="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</row>
    <row r="14" spans="1:209" ht="21" customHeight="1">
      <c r="A14" s="160" t="s">
        <v>379</v>
      </c>
      <c r="B14" s="160" t="s">
        <v>3</v>
      </c>
      <c r="C14" s="160" t="s">
        <v>205</v>
      </c>
      <c r="D14" s="160" t="s">
        <v>201</v>
      </c>
      <c r="E14" s="163" t="s">
        <v>348</v>
      </c>
      <c r="F14" s="166">
        <v>100000</v>
      </c>
      <c r="G14" s="167">
        <v>0</v>
      </c>
      <c r="H14" s="165">
        <v>100000</v>
      </c>
      <c r="I14" s="168">
        <f>0</f>
        <v>0</v>
      </c>
      <c r="J14" s="165">
        <f>0</f>
        <v>0</v>
      </c>
      <c r="K14" s="54"/>
      <c r="L14" s="54"/>
      <c r="M14" s="4"/>
      <c r="N14" s="4"/>
      <c r="O14" s="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</row>
    <row r="15" spans="1:209" ht="21" customHeight="1">
      <c r="A15" s="160" t="s">
        <v>105</v>
      </c>
      <c r="B15" s="160" t="s">
        <v>285</v>
      </c>
      <c r="C15" s="160" t="s">
        <v>285</v>
      </c>
      <c r="D15" s="160" t="s">
        <v>201</v>
      </c>
      <c r="E15" s="163" t="s">
        <v>104</v>
      </c>
      <c r="F15" s="166">
        <v>246119</v>
      </c>
      <c r="G15" s="167">
        <v>246119</v>
      </c>
      <c r="H15" s="165">
        <v>0</v>
      </c>
      <c r="I15" s="168">
        <f>0</f>
        <v>0</v>
      </c>
      <c r="J15" s="165">
        <f>0</f>
        <v>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</row>
    <row r="16" spans="1:10" ht="21" customHeight="1">
      <c r="A16" s="160" t="s">
        <v>175</v>
      </c>
      <c r="B16" s="160" t="s">
        <v>231</v>
      </c>
      <c r="C16" s="160" t="s">
        <v>290</v>
      </c>
      <c r="D16" s="160" t="s">
        <v>201</v>
      </c>
      <c r="E16" s="163" t="s">
        <v>80</v>
      </c>
      <c r="F16" s="166">
        <v>25174</v>
      </c>
      <c r="G16" s="167">
        <v>25174</v>
      </c>
      <c r="H16" s="165">
        <v>0</v>
      </c>
      <c r="I16" s="168">
        <f>0</f>
        <v>0</v>
      </c>
      <c r="J16" s="165">
        <f>0</f>
        <v>0</v>
      </c>
    </row>
    <row r="17" spans="1:10" ht="21" customHeight="1">
      <c r="A17" s="160" t="s">
        <v>175</v>
      </c>
      <c r="B17" s="160" t="s">
        <v>231</v>
      </c>
      <c r="C17" s="160" t="s">
        <v>205</v>
      </c>
      <c r="D17" s="160" t="s">
        <v>201</v>
      </c>
      <c r="E17" s="163" t="s">
        <v>57</v>
      </c>
      <c r="F17" s="166">
        <v>63969</v>
      </c>
      <c r="G17" s="167">
        <v>63969</v>
      </c>
      <c r="H17" s="165">
        <v>0</v>
      </c>
      <c r="I17" s="168">
        <f>0</f>
        <v>0</v>
      </c>
      <c r="J17" s="165">
        <f>0</f>
        <v>0</v>
      </c>
    </row>
    <row r="18" spans="1:10" ht="21" customHeight="1">
      <c r="A18" s="160" t="s">
        <v>175</v>
      </c>
      <c r="B18" s="160" t="s">
        <v>231</v>
      </c>
      <c r="C18" s="160" t="s">
        <v>117</v>
      </c>
      <c r="D18" s="160" t="s">
        <v>201</v>
      </c>
      <c r="E18" s="163" t="s">
        <v>295</v>
      </c>
      <c r="F18" s="166">
        <v>43070</v>
      </c>
      <c r="G18" s="167">
        <v>43070</v>
      </c>
      <c r="H18" s="165">
        <v>0</v>
      </c>
      <c r="I18" s="168">
        <f>0</f>
        <v>0</v>
      </c>
      <c r="J18" s="165">
        <f>0</f>
        <v>0</v>
      </c>
    </row>
    <row r="19" spans="1:10" ht="21" customHeight="1">
      <c r="A19" s="160" t="s">
        <v>152</v>
      </c>
      <c r="B19" s="160" t="s">
        <v>205</v>
      </c>
      <c r="C19" s="160" t="s">
        <v>290</v>
      </c>
      <c r="D19" s="160" t="s">
        <v>201</v>
      </c>
      <c r="E19" s="163" t="s">
        <v>388</v>
      </c>
      <c r="F19" s="166">
        <v>147672</v>
      </c>
      <c r="G19" s="167">
        <v>147672</v>
      </c>
      <c r="H19" s="165">
        <v>0</v>
      </c>
      <c r="I19" s="168">
        <f>0</f>
        <v>0</v>
      </c>
      <c r="J19" s="165">
        <f>0</f>
        <v>0</v>
      </c>
    </row>
    <row r="20" spans="1:200" ht="21" customHeight="1">
      <c r="A20" s="1"/>
      <c r="B20" s="1"/>
      <c r="C20" s="1"/>
      <c r="D20" s="1"/>
      <c r="E20" s="1"/>
      <c r="F20" s="1"/>
      <c r="G20" s="1"/>
      <c r="I20" s="1"/>
      <c r="J20" s="4"/>
      <c r="K20" s="54"/>
      <c r="L20" s="54"/>
      <c r="M20" s="54"/>
      <c r="N20" s="54"/>
      <c r="O20" s="54"/>
      <c r="P20" s="4"/>
      <c r="Q20" s="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</row>
    <row r="21" spans="2:200" ht="21" customHeight="1">
      <c r="B21" s="1"/>
      <c r="C21" s="1"/>
      <c r="D21" s="1"/>
      <c r="E21" s="1"/>
      <c r="F21" s="1"/>
      <c r="I21" s="1"/>
      <c r="J21" s="4"/>
      <c r="K21" s="54"/>
      <c r="L21" s="54"/>
      <c r="M21" s="54"/>
      <c r="N21" s="54"/>
      <c r="O21" s="54"/>
      <c r="P21" s="54"/>
      <c r="Q21" s="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</row>
  </sheetData>
  <mergeCells count="7">
    <mergeCell ref="I4:I6"/>
    <mergeCell ref="J4:J6"/>
    <mergeCell ref="E5:E6"/>
    <mergeCell ref="D5:D6"/>
    <mergeCell ref="H4:H6"/>
    <mergeCell ref="G4:G6"/>
    <mergeCell ref="F4:F6"/>
  </mergeCells>
  <printOptions horizontalCentered="1"/>
  <pageMargins left="0.39370078740157477" right="0.39370078740157477" top="0.4724409636550062" bottom="0.4724409636550062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7.5" style="0" customWidth="1"/>
    <col min="2" max="2" width="17.16015625" style="0" customWidth="1"/>
    <col min="3" max="3" width="30.66015625" style="0" customWidth="1"/>
    <col min="4" max="7" width="17.16015625" style="0" customWidth="1"/>
    <col min="8" max="8" width="13.66015625" style="0" customWidth="1"/>
    <col min="9" max="251" width="8.66015625" style="0" customWidth="1"/>
  </cols>
  <sheetData>
    <row r="1" spans="1:251" ht="13.5" customHeight="1">
      <c r="A1" s="4"/>
      <c r="B1" s="4"/>
      <c r="C1" s="4"/>
      <c r="D1" s="4"/>
      <c r="E1" s="4"/>
      <c r="F1" s="4"/>
      <c r="G1" s="4"/>
      <c r="H1" s="5" t="s">
        <v>84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1.75" customHeight="1">
      <c r="A2" s="7" t="s">
        <v>225</v>
      </c>
      <c r="B2" s="8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ht="12" customHeight="1">
      <c r="A3" s="64"/>
      <c r="B3" s="65"/>
      <c r="C3" s="66"/>
      <c r="D3" s="66"/>
      <c r="E3" s="66"/>
      <c r="F3" s="66"/>
      <c r="G3" s="66"/>
      <c r="H3" s="67" t="s">
        <v>27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16.5" customHeight="1">
      <c r="A4" s="68" t="s">
        <v>382</v>
      </c>
      <c r="B4" s="69"/>
      <c r="C4" s="70" t="s">
        <v>331</v>
      </c>
      <c r="D4" s="70"/>
      <c r="E4" s="70"/>
      <c r="F4" s="70"/>
      <c r="G4" s="70"/>
      <c r="H4" s="7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28.5" customHeight="1">
      <c r="A5" s="71" t="s">
        <v>122</v>
      </c>
      <c r="B5" s="72" t="s">
        <v>341</v>
      </c>
      <c r="C5" s="71" t="s">
        <v>122</v>
      </c>
      <c r="D5" s="73" t="s">
        <v>101</v>
      </c>
      <c r="E5" s="74" t="s">
        <v>237</v>
      </c>
      <c r="F5" s="75" t="s">
        <v>235</v>
      </c>
      <c r="G5" s="75" t="s">
        <v>310</v>
      </c>
      <c r="H5" s="76" t="s">
        <v>30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16.5" customHeight="1">
      <c r="A6" s="77" t="s">
        <v>366</v>
      </c>
      <c r="B6" s="78">
        <f>SUM(B7:B9)</f>
        <v>2289660</v>
      </c>
      <c r="C6" s="79" t="s">
        <v>164</v>
      </c>
      <c r="D6" s="80">
        <f aca="true" t="shared" si="0" ref="D6:D34">SUM(E6,F6,G6,H6)</f>
        <v>2291260</v>
      </c>
      <c r="E6" s="81">
        <f>SUM(E7:E34)</f>
        <v>2289660</v>
      </c>
      <c r="F6" s="81">
        <f>SUM(F7:F34)</f>
        <v>0</v>
      </c>
      <c r="G6" s="81">
        <f>SUM(G7:G34)</f>
        <v>0</v>
      </c>
      <c r="H6" s="81">
        <f>SUM(H7:H34)</f>
        <v>1600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6.5" customHeight="1">
      <c r="A7" s="77" t="s">
        <v>19</v>
      </c>
      <c r="B7" s="171">
        <v>2289660</v>
      </c>
      <c r="C7" s="82" t="s">
        <v>14</v>
      </c>
      <c r="D7" s="80">
        <f t="shared" si="0"/>
        <v>931921</v>
      </c>
      <c r="E7" s="170">
        <v>930321</v>
      </c>
      <c r="F7" s="170">
        <v>0</v>
      </c>
      <c r="G7" s="170">
        <v>0</v>
      </c>
      <c r="H7" s="169">
        <v>1600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16.5" customHeight="1">
      <c r="A8" s="84" t="s">
        <v>47</v>
      </c>
      <c r="B8" s="171">
        <v>0</v>
      </c>
      <c r="C8" s="82" t="s">
        <v>95</v>
      </c>
      <c r="D8" s="80">
        <f t="shared" si="0"/>
        <v>0</v>
      </c>
      <c r="E8" s="170">
        <v>0</v>
      </c>
      <c r="F8" s="170">
        <v>0</v>
      </c>
      <c r="G8" s="170">
        <v>0</v>
      </c>
      <c r="H8" s="169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16.5" customHeight="1">
      <c r="A9" s="84" t="s">
        <v>361</v>
      </c>
      <c r="B9" s="173">
        <v>0</v>
      </c>
      <c r="C9" s="82" t="s">
        <v>191</v>
      </c>
      <c r="D9" s="80">
        <f t="shared" si="0"/>
        <v>0</v>
      </c>
      <c r="E9" s="170">
        <v>0</v>
      </c>
      <c r="F9" s="170">
        <v>0</v>
      </c>
      <c r="G9" s="170">
        <v>0</v>
      </c>
      <c r="H9" s="169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16.5" customHeight="1">
      <c r="A10" s="84" t="s">
        <v>181</v>
      </c>
      <c r="B10" s="85">
        <f>SUM(B11:B14)</f>
        <v>1600</v>
      </c>
      <c r="C10" s="82" t="s">
        <v>255</v>
      </c>
      <c r="D10" s="80">
        <f t="shared" si="0"/>
        <v>0</v>
      </c>
      <c r="E10" s="170">
        <v>0</v>
      </c>
      <c r="F10" s="170">
        <v>0</v>
      </c>
      <c r="G10" s="170">
        <v>0</v>
      </c>
      <c r="H10" s="169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16.5" customHeight="1">
      <c r="A11" s="77" t="s">
        <v>50</v>
      </c>
      <c r="B11" s="171">
        <v>1600</v>
      </c>
      <c r="C11" s="82" t="s">
        <v>324</v>
      </c>
      <c r="D11" s="80">
        <f t="shared" si="0"/>
        <v>833335</v>
      </c>
      <c r="E11" s="170">
        <v>833335</v>
      </c>
      <c r="F11" s="170">
        <v>0</v>
      </c>
      <c r="G11" s="170">
        <v>0</v>
      </c>
      <c r="H11" s="169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16.5" customHeight="1">
      <c r="A12" s="84" t="s">
        <v>309</v>
      </c>
      <c r="B12" s="171">
        <v>0</v>
      </c>
      <c r="C12" s="82" t="s">
        <v>203</v>
      </c>
      <c r="D12" s="80">
        <f t="shared" si="0"/>
        <v>0</v>
      </c>
      <c r="E12" s="170">
        <v>0</v>
      </c>
      <c r="F12" s="170">
        <v>0</v>
      </c>
      <c r="G12" s="170">
        <v>0</v>
      </c>
      <c r="H12" s="169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16.5" customHeight="1">
      <c r="A13" s="84" t="s">
        <v>307</v>
      </c>
      <c r="B13" s="173">
        <v>0</v>
      </c>
      <c r="C13" s="82" t="s">
        <v>33</v>
      </c>
      <c r="D13" s="80">
        <f t="shared" si="0"/>
        <v>0</v>
      </c>
      <c r="E13" s="170">
        <v>0</v>
      </c>
      <c r="F13" s="170">
        <v>0</v>
      </c>
      <c r="G13" s="170">
        <v>0</v>
      </c>
      <c r="H13" s="169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16.5" customHeight="1">
      <c r="A14" s="84" t="s">
        <v>376</v>
      </c>
      <c r="B14" s="86"/>
      <c r="C14" s="82" t="s">
        <v>99</v>
      </c>
      <c r="D14" s="80">
        <f t="shared" si="0"/>
        <v>246119</v>
      </c>
      <c r="E14" s="170">
        <v>246119</v>
      </c>
      <c r="F14" s="170">
        <v>0</v>
      </c>
      <c r="G14" s="170">
        <v>0</v>
      </c>
      <c r="H14" s="169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16.5" customHeight="1">
      <c r="A15" s="84"/>
      <c r="B15" s="85"/>
      <c r="C15" s="82" t="s">
        <v>316</v>
      </c>
      <c r="D15" s="80">
        <f t="shared" si="0"/>
        <v>0</v>
      </c>
      <c r="E15" s="170">
        <v>0</v>
      </c>
      <c r="F15" s="170">
        <v>0</v>
      </c>
      <c r="G15" s="170">
        <v>0</v>
      </c>
      <c r="H15" s="169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16.5" customHeight="1">
      <c r="A16" s="84"/>
      <c r="B16" s="87"/>
      <c r="C16" s="82" t="s">
        <v>354</v>
      </c>
      <c r="D16" s="80">
        <f t="shared" si="0"/>
        <v>132213</v>
      </c>
      <c r="E16" s="170">
        <v>132213</v>
      </c>
      <c r="F16" s="170">
        <v>0</v>
      </c>
      <c r="G16" s="170">
        <v>0</v>
      </c>
      <c r="H16" s="169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16.5" customHeight="1">
      <c r="A17" s="84"/>
      <c r="B17" s="87"/>
      <c r="C17" s="82" t="s">
        <v>252</v>
      </c>
      <c r="D17" s="80">
        <f t="shared" si="0"/>
        <v>0</v>
      </c>
      <c r="E17" s="170">
        <v>0</v>
      </c>
      <c r="F17" s="170">
        <v>0</v>
      </c>
      <c r="G17" s="170">
        <v>0</v>
      </c>
      <c r="H17" s="169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16.5" customHeight="1">
      <c r="A18" s="84"/>
      <c r="B18" s="63"/>
      <c r="C18" s="82" t="s">
        <v>2</v>
      </c>
      <c r="D18" s="80">
        <f t="shared" si="0"/>
        <v>0</v>
      </c>
      <c r="E18" s="170">
        <v>0</v>
      </c>
      <c r="F18" s="170">
        <v>0</v>
      </c>
      <c r="G18" s="170">
        <v>0</v>
      </c>
      <c r="H18" s="169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16.5" customHeight="1">
      <c r="A19" s="84"/>
      <c r="B19" s="85"/>
      <c r="C19" s="82" t="s">
        <v>306</v>
      </c>
      <c r="D19" s="80">
        <f t="shared" si="0"/>
        <v>0</v>
      </c>
      <c r="E19" s="170">
        <v>0</v>
      </c>
      <c r="F19" s="170">
        <v>0</v>
      </c>
      <c r="G19" s="170">
        <v>0</v>
      </c>
      <c r="H19" s="169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16.5" customHeight="1">
      <c r="A20" s="84"/>
      <c r="B20" s="87"/>
      <c r="C20" s="82" t="s">
        <v>43</v>
      </c>
      <c r="D20" s="80">
        <f t="shared" si="0"/>
        <v>0</v>
      </c>
      <c r="E20" s="170">
        <v>0</v>
      </c>
      <c r="F20" s="170">
        <v>0</v>
      </c>
      <c r="G20" s="170">
        <v>0</v>
      </c>
      <c r="H20" s="169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16.5" customHeight="1">
      <c r="A21" s="84"/>
      <c r="B21" s="87"/>
      <c r="C21" s="82" t="s">
        <v>279</v>
      </c>
      <c r="D21" s="80">
        <f t="shared" si="0"/>
        <v>0</v>
      </c>
      <c r="E21" s="170">
        <v>0</v>
      </c>
      <c r="F21" s="170">
        <v>0</v>
      </c>
      <c r="G21" s="170">
        <v>0</v>
      </c>
      <c r="H21" s="169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16.5" customHeight="1">
      <c r="A22" s="84"/>
      <c r="B22" s="87"/>
      <c r="C22" s="88" t="s">
        <v>56</v>
      </c>
      <c r="D22" s="80">
        <f t="shared" si="0"/>
        <v>0</v>
      </c>
      <c r="E22" s="170">
        <v>0</v>
      </c>
      <c r="F22" s="170">
        <v>0</v>
      </c>
      <c r="G22" s="170">
        <v>0</v>
      </c>
      <c r="H22" s="169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16.5" customHeight="1">
      <c r="A23" s="84"/>
      <c r="B23" s="87"/>
      <c r="C23" s="82" t="s">
        <v>294</v>
      </c>
      <c r="D23" s="80">
        <f t="shared" si="0"/>
        <v>0</v>
      </c>
      <c r="E23" s="170">
        <v>0</v>
      </c>
      <c r="F23" s="170">
        <v>0</v>
      </c>
      <c r="G23" s="170">
        <v>0</v>
      </c>
      <c r="H23" s="169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16.5" customHeight="1">
      <c r="A24" s="84"/>
      <c r="B24" s="63"/>
      <c r="C24" s="82" t="s">
        <v>32</v>
      </c>
      <c r="D24" s="80">
        <f t="shared" si="0"/>
        <v>0</v>
      </c>
      <c r="E24" s="170">
        <v>0</v>
      </c>
      <c r="F24" s="170">
        <v>0</v>
      </c>
      <c r="G24" s="170">
        <v>0</v>
      </c>
      <c r="H24" s="169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16.5" customHeight="1">
      <c r="A25" s="84"/>
      <c r="B25" s="86"/>
      <c r="C25" s="89" t="s">
        <v>18</v>
      </c>
      <c r="D25" s="80">
        <f t="shared" si="0"/>
        <v>0</v>
      </c>
      <c r="E25" s="170">
        <v>0</v>
      </c>
      <c r="F25" s="170">
        <v>0</v>
      </c>
      <c r="G25" s="170">
        <v>0</v>
      </c>
      <c r="H25" s="169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16.5" customHeight="1">
      <c r="A26" s="90"/>
      <c r="B26" s="86"/>
      <c r="C26" s="91" t="s">
        <v>55</v>
      </c>
      <c r="D26" s="80">
        <f t="shared" si="0"/>
        <v>147672</v>
      </c>
      <c r="E26" s="170">
        <v>147672</v>
      </c>
      <c r="F26" s="170">
        <v>0</v>
      </c>
      <c r="G26" s="170">
        <v>0</v>
      </c>
      <c r="H26" s="169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ht="16.5" customHeight="1">
      <c r="A27" s="90"/>
      <c r="B27" s="63"/>
      <c r="C27" s="82" t="s">
        <v>35</v>
      </c>
      <c r="D27" s="80">
        <f t="shared" si="0"/>
        <v>0</v>
      </c>
      <c r="E27" s="170">
        <v>0</v>
      </c>
      <c r="F27" s="170">
        <v>0</v>
      </c>
      <c r="G27" s="170">
        <v>0</v>
      </c>
      <c r="H27" s="169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ht="16.5" customHeight="1">
      <c r="A28" s="79"/>
      <c r="B28" s="63"/>
      <c r="C28" s="82" t="s">
        <v>297</v>
      </c>
      <c r="D28" s="80">
        <f t="shared" si="0"/>
        <v>0</v>
      </c>
      <c r="E28" s="170">
        <v>0</v>
      </c>
      <c r="F28" s="170">
        <v>0</v>
      </c>
      <c r="G28" s="170">
        <v>0</v>
      </c>
      <c r="H28" s="169">
        <v>0</v>
      </c>
      <c r="I28" s="9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16.5" customHeight="1">
      <c r="A29" s="79"/>
      <c r="B29" s="63"/>
      <c r="C29" s="82" t="s">
        <v>215</v>
      </c>
      <c r="D29" s="80">
        <f t="shared" si="0"/>
        <v>0</v>
      </c>
      <c r="E29" s="170">
        <v>0</v>
      </c>
      <c r="F29" s="170">
        <v>0</v>
      </c>
      <c r="G29" s="170">
        <v>0</v>
      </c>
      <c r="H29" s="169">
        <v>0</v>
      </c>
      <c r="I29" s="9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16.5" customHeight="1">
      <c r="A30" s="79"/>
      <c r="B30" s="63"/>
      <c r="C30" s="82" t="s">
        <v>178</v>
      </c>
      <c r="D30" s="80">
        <f t="shared" si="0"/>
        <v>0</v>
      </c>
      <c r="E30" s="170">
        <v>0</v>
      </c>
      <c r="F30" s="170">
        <v>0</v>
      </c>
      <c r="G30" s="170">
        <v>0</v>
      </c>
      <c r="H30" s="169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16.5" customHeight="1">
      <c r="A31" s="79"/>
      <c r="B31" s="63"/>
      <c r="C31" s="82" t="s">
        <v>11</v>
      </c>
      <c r="D31" s="80">
        <f t="shared" si="0"/>
        <v>0</v>
      </c>
      <c r="E31" s="170">
        <v>0</v>
      </c>
      <c r="F31" s="170">
        <v>0</v>
      </c>
      <c r="G31" s="170">
        <v>0</v>
      </c>
      <c r="H31" s="169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16.5" customHeight="1">
      <c r="A32" s="79"/>
      <c r="B32" s="63"/>
      <c r="C32" s="82" t="s">
        <v>242</v>
      </c>
      <c r="D32" s="80">
        <f t="shared" si="0"/>
        <v>0</v>
      </c>
      <c r="E32" s="170">
        <v>0</v>
      </c>
      <c r="F32" s="170">
        <v>0</v>
      </c>
      <c r="G32" s="170">
        <v>0</v>
      </c>
      <c r="H32" s="169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16.5" customHeight="1">
      <c r="A33" s="79"/>
      <c r="B33" s="87"/>
      <c r="C33" s="82" t="s">
        <v>41</v>
      </c>
      <c r="D33" s="80">
        <f t="shared" si="0"/>
        <v>0</v>
      </c>
      <c r="E33" s="170">
        <v>0</v>
      </c>
      <c r="F33" s="170">
        <v>0</v>
      </c>
      <c r="G33" s="170">
        <v>0</v>
      </c>
      <c r="H33" s="169">
        <v>0</v>
      </c>
      <c r="I33" s="9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16.5" customHeight="1">
      <c r="A34" s="79"/>
      <c r="B34" s="87"/>
      <c r="C34" s="82" t="s">
        <v>179</v>
      </c>
      <c r="D34" s="80">
        <f t="shared" si="0"/>
        <v>0</v>
      </c>
      <c r="E34" s="174">
        <v>0</v>
      </c>
      <c r="F34" s="174">
        <v>0</v>
      </c>
      <c r="G34" s="174">
        <v>0</v>
      </c>
      <c r="H34" s="172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16.5" customHeight="1">
      <c r="A35" s="94"/>
      <c r="B35" s="87"/>
      <c r="C35" s="82"/>
      <c r="D35" s="95"/>
      <c r="E35" s="96"/>
      <c r="F35" s="96"/>
      <c r="G35" s="96"/>
      <c r="H35" s="9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16.5" customHeight="1">
      <c r="A36" s="84"/>
      <c r="B36" s="63"/>
      <c r="C36" s="82" t="s">
        <v>298</v>
      </c>
      <c r="D36" s="95">
        <f>SUM(E36,F36,G36,H36)</f>
        <v>0</v>
      </c>
      <c r="E36" s="97"/>
      <c r="F36" s="97"/>
      <c r="G36" s="97"/>
      <c r="H36" s="9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ht="16.5" customHeight="1">
      <c r="A37" s="84"/>
      <c r="B37" s="86"/>
      <c r="C37" s="83"/>
      <c r="D37" s="95">
        <f>SUM(E37,F37,G37,H37)</f>
        <v>0</v>
      </c>
      <c r="E37" s="97"/>
      <c r="F37" s="97"/>
      <c r="G37" s="97"/>
      <c r="H37" s="9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1:251" ht="16.5" customHeight="1">
      <c r="A38" s="98" t="s">
        <v>346</v>
      </c>
      <c r="B38" s="99">
        <f>SUM(B6,B10)</f>
        <v>2291260</v>
      </c>
      <c r="C38" s="100" t="s">
        <v>94</v>
      </c>
      <c r="D38" s="95">
        <f>SUM(E38,F38,G38,H38)</f>
        <v>2291260</v>
      </c>
      <c r="E38" s="95">
        <f>SUM(E6,E36)</f>
        <v>2289660</v>
      </c>
      <c r="F38" s="95">
        <f>SUM(F6,F36)</f>
        <v>0</v>
      </c>
      <c r="G38" s="95">
        <f>SUM(G6,G36)</f>
        <v>0</v>
      </c>
      <c r="H38" s="95">
        <f>SUM(H6,H36)</f>
        <v>1600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5:8" ht="9.75" customHeight="1">
      <c r="E39" s="1"/>
      <c r="F39" s="1"/>
      <c r="H39" s="1"/>
    </row>
    <row r="40" spans="5:6" ht="9.75" customHeight="1">
      <c r="E40" s="1"/>
      <c r="F40" s="1"/>
    </row>
    <row r="41" spans="5:6" ht="9.75" customHeight="1">
      <c r="E41" s="1"/>
      <c r="F41" s="1"/>
    </row>
    <row r="42" spans="3:5" ht="9.75" customHeight="1">
      <c r="C42" s="1"/>
      <c r="E42" s="1"/>
    </row>
    <row r="43" ht="9.75" customHeight="1">
      <c r="E43" s="1"/>
    </row>
  </sheetData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W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14.332031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8" width="10.66015625" style="0" customWidth="1"/>
  </cols>
  <sheetData>
    <row r="1" spans="1:231" ht="19.5" customHeight="1">
      <c r="A1" s="39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129"/>
      <c r="Q1" s="129"/>
      <c r="R1" s="129"/>
      <c r="S1" s="129"/>
      <c r="T1" s="129"/>
      <c r="U1" s="129"/>
      <c r="V1" s="129"/>
      <c r="W1" s="129"/>
      <c r="X1" s="129"/>
      <c r="Y1" s="128" t="s">
        <v>217</v>
      </c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</row>
    <row r="2" spans="1:231" ht="19.5" customHeight="1">
      <c r="A2" s="7" t="s">
        <v>381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01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</row>
    <row r="3" spans="2:231" ht="19.5" customHeight="1">
      <c r="B3" s="42"/>
      <c r="C3" s="42"/>
      <c r="D3" s="42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31"/>
      <c r="Q3" s="131"/>
      <c r="R3" s="131"/>
      <c r="S3" s="131"/>
      <c r="T3" s="131"/>
      <c r="U3" s="131"/>
      <c r="V3" s="131"/>
      <c r="W3" s="131"/>
      <c r="X3" s="131"/>
      <c r="Y3" s="128" t="s">
        <v>120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</row>
    <row r="4" spans="1:231" ht="19.5" customHeight="1">
      <c r="A4" s="11" t="s">
        <v>107</v>
      </c>
      <c r="B4" s="11"/>
      <c r="C4" s="133"/>
      <c r="D4" s="134"/>
      <c r="E4" s="187" t="s">
        <v>300</v>
      </c>
      <c r="F4" s="135" t="s">
        <v>174</v>
      </c>
      <c r="G4" s="136"/>
      <c r="H4" s="136"/>
      <c r="I4" s="136"/>
      <c r="J4" s="136"/>
      <c r="K4" s="136"/>
      <c r="L4" s="136"/>
      <c r="M4" s="136"/>
      <c r="N4" s="136"/>
      <c r="O4" s="137"/>
      <c r="P4" s="138" t="s">
        <v>199</v>
      </c>
      <c r="Q4" s="136"/>
      <c r="R4" s="136"/>
      <c r="S4" s="136"/>
      <c r="T4" s="136"/>
      <c r="U4" s="136"/>
      <c r="V4" s="136"/>
      <c r="W4" s="136"/>
      <c r="X4" s="136"/>
      <c r="Y4" s="136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</row>
    <row r="5" spans="1:231" ht="19.5" customHeight="1">
      <c r="A5" s="14" t="s">
        <v>386</v>
      </c>
      <c r="B5" s="14"/>
      <c r="C5" s="178" t="s">
        <v>172</v>
      </c>
      <c r="D5" s="178" t="s">
        <v>158</v>
      </c>
      <c r="E5" s="187"/>
      <c r="F5" s="125" t="s">
        <v>101</v>
      </c>
      <c r="G5" s="102" t="s">
        <v>61</v>
      </c>
      <c r="H5" s="102"/>
      <c r="I5" s="102"/>
      <c r="J5" s="102" t="s">
        <v>367</v>
      </c>
      <c r="K5" s="102"/>
      <c r="L5" s="102"/>
      <c r="M5" s="102" t="s">
        <v>321</v>
      </c>
      <c r="N5" s="102"/>
      <c r="O5" s="102"/>
      <c r="P5" s="125" t="s">
        <v>101</v>
      </c>
      <c r="Q5" s="102" t="s">
        <v>61</v>
      </c>
      <c r="R5" s="102"/>
      <c r="S5" s="102"/>
      <c r="T5" s="102" t="s">
        <v>367</v>
      </c>
      <c r="U5" s="102"/>
      <c r="V5" s="102"/>
      <c r="W5" s="102" t="s">
        <v>321</v>
      </c>
      <c r="X5" s="102"/>
      <c r="Y5" s="10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</row>
    <row r="6" spans="1:231" ht="29.25" customHeight="1">
      <c r="A6" s="51" t="s">
        <v>165</v>
      </c>
      <c r="B6" s="51" t="s">
        <v>263</v>
      </c>
      <c r="C6" s="179"/>
      <c r="D6" s="179"/>
      <c r="E6" s="188"/>
      <c r="F6" s="125"/>
      <c r="G6" s="51" t="s">
        <v>213</v>
      </c>
      <c r="H6" s="150" t="s">
        <v>39</v>
      </c>
      <c r="I6" s="150" t="s">
        <v>232</v>
      </c>
      <c r="J6" s="51" t="s">
        <v>213</v>
      </c>
      <c r="K6" s="150" t="s">
        <v>39</v>
      </c>
      <c r="L6" s="150" t="s">
        <v>232</v>
      </c>
      <c r="M6" s="51" t="s">
        <v>213</v>
      </c>
      <c r="N6" s="44" t="s">
        <v>39</v>
      </c>
      <c r="O6" s="51" t="s">
        <v>232</v>
      </c>
      <c r="P6" s="186"/>
      <c r="Q6" s="51" t="s">
        <v>213</v>
      </c>
      <c r="R6" s="51" t="s">
        <v>39</v>
      </c>
      <c r="S6" s="51" t="s">
        <v>232</v>
      </c>
      <c r="T6" s="51" t="s">
        <v>213</v>
      </c>
      <c r="U6" s="51" t="s">
        <v>39</v>
      </c>
      <c r="V6" s="51" t="s">
        <v>232</v>
      </c>
      <c r="W6" s="51" t="s">
        <v>213</v>
      </c>
      <c r="X6" s="150" t="s">
        <v>39</v>
      </c>
      <c r="Y6" s="150" t="s">
        <v>232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</row>
    <row r="7" spans="1:231" ht="22.5" customHeight="1">
      <c r="A7" s="160"/>
      <c r="B7" s="160"/>
      <c r="C7" s="160"/>
      <c r="D7" s="160" t="s">
        <v>101</v>
      </c>
      <c r="E7" s="158">
        <v>2291260</v>
      </c>
      <c r="F7" s="175">
        <v>2289660</v>
      </c>
      <c r="G7" s="161">
        <v>2289660</v>
      </c>
      <c r="H7" s="161">
        <v>1804070</v>
      </c>
      <c r="I7" s="158">
        <v>485590</v>
      </c>
      <c r="J7" s="175">
        <v>0</v>
      </c>
      <c r="K7" s="161">
        <v>0</v>
      </c>
      <c r="L7" s="158">
        <v>0</v>
      </c>
      <c r="M7" s="176">
        <v>0</v>
      </c>
      <c r="N7" s="175">
        <v>0</v>
      </c>
      <c r="O7" s="158">
        <v>0</v>
      </c>
      <c r="P7" s="161">
        <v>1600</v>
      </c>
      <c r="Q7" s="161">
        <v>1600</v>
      </c>
      <c r="R7" s="161">
        <v>0</v>
      </c>
      <c r="S7" s="158">
        <v>1600</v>
      </c>
      <c r="T7" s="175">
        <v>0</v>
      </c>
      <c r="U7" s="158">
        <v>0</v>
      </c>
      <c r="V7" s="175">
        <v>0</v>
      </c>
      <c r="W7" s="161">
        <v>0</v>
      </c>
      <c r="X7" s="158">
        <v>0</v>
      </c>
      <c r="Y7" s="176">
        <v>0</v>
      </c>
      <c r="Z7" s="151"/>
      <c r="AA7" s="14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</row>
    <row r="8" spans="1:231" ht="22.5" customHeight="1">
      <c r="A8" s="160"/>
      <c r="B8" s="160"/>
      <c r="C8" s="160"/>
      <c r="D8" s="160" t="s">
        <v>291</v>
      </c>
      <c r="E8" s="158">
        <v>2291260</v>
      </c>
      <c r="F8" s="175">
        <v>2289660</v>
      </c>
      <c r="G8" s="161">
        <v>2289660</v>
      </c>
      <c r="H8" s="161">
        <v>1804070</v>
      </c>
      <c r="I8" s="158">
        <v>485590</v>
      </c>
      <c r="J8" s="175">
        <v>0</v>
      </c>
      <c r="K8" s="161">
        <v>0</v>
      </c>
      <c r="L8" s="158">
        <v>0</v>
      </c>
      <c r="M8" s="176">
        <v>0</v>
      </c>
      <c r="N8" s="175">
        <v>0</v>
      </c>
      <c r="O8" s="158">
        <v>0</v>
      </c>
      <c r="P8" s="161">
        <v>1600</v>
      </c>
      <c r="Q8" s="161">
        <v>1600</v>
      </c>
      <c r="R8" s="161">
        <v>0</v>
      </c>
      <c r="S8" s="158">
        <v>1600</v>
      </c>
      <c r="T8" s="175">
        <v>0</v>
      </c>
      <c r="U8" s="158">
        <v>0</v>
      </c>
      <c r="V8" s="175">
        <v>0</v>
      </c>
      <c r="W8" s="161">
        <v>0</v>
      </c>
      <c r="X8" s="158">
        <v>0</v>
      </c>
      <c r="Y8" s="176">
        <v>0</v>
      </c>
      <c r="Z8" s="4"/>
      <c r="AA8" s="147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</row>
    <row r="9" spans="1:231" ht="22.5" customHeight="1">
      <c r="A9" s="160"/>
      <c r="B9" s="160"/>
      <c r="C9" s="160"/>
      <c r="D9" s="160" t="s">
        <v>77</v>
      </c>
      <c r="E9" s="158">
        <v>1046426</v>
      </c>
      <c r="F9" s="175">
        <v>1044826</v>
      </c>
      <c r="G9" s="161">
        <v>1044826</v>
      </c>
      <c r="H9" s="161">
        <v>559236</v>
      </c>
      <c r="I9" s="158">
        <v>485590</v>
      </c>
      <c r="J9" s="175">
        <v>0</v>
      </c>
      <c r="K9" s="161">
        <v>0</v>
      </c>
      <c r="L9" s="158">
        <v>0</v>
      </c>
      <c r="M9" s="176">
        <v>0</v>
      </c>
      <c r="N9" s="175">
        <v>0</v>
      </c>
      <c r="O9" s="158">
        <v>0</v>
      </c>
      <c r="P9" s="161">
        <v>1600</v>
      </c>
      <c r="Q9" s="161">
        <v>1600</v>
      </c>
      <c r="R9" s="161">
        <v>0</v>
      </c>
      <c r="S9" s="158">
        <v>1600</v>
      </c>
      <c r="T9" s="175">
        <v>0</v>
      </c>
      <c r="U9" s="158">
        <v>0</v>
      </c>
      <c r="V9" s="175">
        <v>0</v>
      </c>
      <c r="W9" s="161">
        <v>0</v>
      </c>
      <c r="X9" s="158">
        <v>0</v>
      </c>
      <c r="Y9" s="176">
        <v>0</v>
      </c>
      <c r="Z9" s="147"/>
      <c r="AA9" s="147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</row>
    <row r="10" spans="1:231" ht="22.5" customHeight="1">
      <c r="A10" s="160"/>
      <c r="B10" s="160"/>
      <c r="C10" s="160"/>
      <c r="D10" s="160" t="s">
        <v>136</v>
      </c>
      <c r="E10" s="158">
        <v>480236</v>
      </c>
      <c r="F10" s="175">
        <v>480236</v>
      </c>
      <c r="G10" s="161">
        <v>480236</v>
      </c>
      <c r="H10" s="161">
        <v>480236</v>
      </c>
      <c r="I10" s="158">
        <v>0</v>
      </c>
      <c r="J10" s="175">
        <v>0</v>
      </c>
      <c r="K10" s="161">
        <v>0</v>
      </c>
      <c r="L10" s="158">
        <v>0</v>
      </c>
      <c r="M10" s="176">
        <v>0</v>
      </c>
      <c r="N10" s="175">
        <v>0</v>
      </c>
      <c r="O10" s="158">
        <v>0</v>
      </c>
      <c r="P10" s="161">
        <v>0</v>
      </c>
      <c r="Q10" s="161">
        <v>0</v>
      </c>
      <c r="R10" s="161">
        <v>0</v>
      </c>
      <c r="S10" s="158">
        <v>0</v>
      </c>
      <c r="T10" s="175">
        <v>0</v>
      </c>
      <c r="U10" s="158">
        <v>0</v>
      </c>
      <c r="V10" s="175">
        <v>0</v>
      </c>
      <c r="W10" s="161">
        <v>0</v>
      </c>
      <c r="X10" s="158">
        <v>0</v>
      </c>
      <c r="Y10" s="176">
        <v>0</v>
      </c>
      <c r="Z10" s="147"/>
      <c r="AA10" s="147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</row>
    <row r="11" spans="1:231" ht="22.5" customHeight="1">
      <c r="A11" s="160" t="s">
        <v>133</v>
      </c>
      <c r="B11" s="160" t="s">
        <v>345</v>
      </c>
      <c r="C11" s="160" t="s">
        <v>83</v>
      </c>
      <c r="D11" s="160" t="s">
        <v>93</v>
      </c>
      <c r="E11" s="158">
        <v>331680</v>
      </c>
      <c r="F11" s="175">
        <v>331680</v>
      </c>
      <c r="G11" s="161">
        <v>331680</v>
      </c>
      <c r="H11" s="161">
        <v>331680</v>
      </c>
      <c r="I11" s="158">
        <v>0</v>
      </c>
      <c r="J11" s="175">
        <v>0</v>
      </c>
      <c r="K11" s="161">
        <v>0</v>
      </c>
      <c r="L11" s="158">
        <v>0</v>
      </c>
      <c r="M11" s="176">
        <v>0</v>
      </c>
      <c r="N11" s="175">
        <v>0</v>
      </c>
      <c r="O11" s="158">
        <v>0</v>
      </c>
      <c r="P11" s="161">
        <v>0</v>
      </c>
      <c r="Q11" s="161">
        <v>0</v>
      </c>
      <c r="R11" s="161">
        <v>0</v>
      </c>
      <c r="S11" s="158">
        <v>0</v>
      </c>
      <c r="T11" s="175">
        <v>0</v>
      </c>
      <c r="U11" s="158">
        <v>0</v>
      </c>
      <c r="V11" s="175">
        <v>0</v>
      </c>
      <c r="W11" s="161">
        <v>0</v>
      </c>
      <c r="X11" s="158">
        <v>0</v>
      </c>
      <c r="Y11" s="176">
        <v>0</v>
      </c>
      <c r="Z11" s="147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</row>
    <row r="12" spans="1:231" ht="22.5" customHeight="1">
      <c r="A12" s="160" t="s">
        <v>133</v>
      </c>
      <c r="B12" s="160" t="s">
        <v>251</v>
      </c>
      <c r="C12" s="160" t="s">
        <v>83</v>
      </c>
      <c r="D12" s="160" t="s">
        <v>63</v>
      </c>
      <c r="E12" s="158">
        <v>106849</v>
      </c>
      <c r="F12" s="175">
        <v>106849</v>
      </c>
      <c r="G12" s="161">
        <v>106849</v>
      </c>
      <c r="H12" s="161">
        <v>106849</v>
      </c>
      <c r="I12" s="158">
        <v>0</v>
      </c>
      <c r="J12" s="175">
        <v>0</v>
      </c>
      <c r="K12" s="161">
        <v>0</v>
      </c>
      <c r="L12" s="158">
        <v>0</v>
      </c>
      <c r="M12" s="176">
        <v>0</v>
      </c>
      <c r="N12" s="175">
        <v>0</v>
      </c>
      <c r="O12" s="158">
        <v>0</v>
      </c>
      <c r="P12" s="161">
        <v>0</v>
      </c>
      <c r="Q12" s="161">
        <v>0</v>
      </c>
      <c r="R12" s="161">
        <v>0</v>
      </c>
      <c r="S12" s="158">
        <v>0</v>
      </c>
      <c r="T12" s="175">
        <v>0</v>
      </c>
      <c r="U12" s="158">
        <v>0</v>
      </c>
      <c r="V12" s="175">
        <v>0</v>
      </c>
      <c r="W12" s="161">
        <v>0</v>
      </c>
      <c r="X12" s="158">
        <v>0</v>
      </c>
      <c r="Y12" s="176">
        <v>0</v>
      </c>
      <c r="Z12" s="143"/>
      <c r="AA12" s="143"/>
      <c r="AB12" s="143"/>
      <c r="AC12" s="143"/>
      <c r="AD12" s="143"/>
      <c r="AE12" s="143"/>
      <c r="AF12" s="14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</row>
    <row r="13" spans="1:231" ht="22.5" customHeight="1">
      <c r="A13" s="160" t="s">
        <v>133</v>
      </c>
      <c r="B13" s="160" t="s">
        <v>171</v>
      </c>
      <c r="C13" s="160" t="s">
        <v>83</v>
      </c>
      <c r="D13" s="160" t="s">
        <v>140</v>
      </c>
      <c r="E13" s="158">
        <v>41707</v>
      </c>
      <c r="F13" s="175">
        <v>41707</v>
      </c>
      <c r="G13" s="161">
        <v>41707</v>
      </c>
      <c r="H13" s="161">
        <v>41707</v>
      </c>
      <c r="I13" s="158">
        <v>0</v>
      </c>
      <c r="J13" s="175">
        <v>0</v>
      </c>
      <c r="K13" s="161">
        <v>0</v>
      </c>
      <c r="L13" s="158">
        <v>0</v>
      </c>
      <c r="M13" s="176">
        <v>0</v>
      </c>
      <c r="N13" s="175">
        <v>0</v>
      </c>
      <c r="O13" s="158">
        <v>0</v>
      </c>
      <c r="P13" s="161">
        <v>0</v>
      </c>
      <c r="Q13" s="161">
        <v>0</v>
      </c>
      <c r="R13" s="161">
        <v>0</v>
      </c>
      <c r="S13" s="158">
        <v>0</v>
      </c>
      <c r="T13" s="175">
        <v>0</v>
      </c>
      <c r="U13" s="158">
        <v>0</v>
      </c>
      <c r="V13" s="175">
        <v>0</v>
      </c>
      <c r="W13" s="161">
        <v>0</v>
      </c>
      <c r="X13" s="158">
        <v>0</v>
      </c>
      <c r="Y13" s="176">
        <v>0</v>
      </c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</row>
    <row r="14" spans="1:231" ht="22.5" customHeight="1">
      <c r="A14" s="160"/>
      <c r="B14" s="160"/>
      <c r="C14" s="160"/>
      <c r="D14" s="160" t="s">
        <v>190</v>
      </c>
      <c r="E14" s="158">
        <v>566190</v>
      </c>
      <c r="F14" s="175">
        <v>564590</v>
      </c>
      <c r="G14" s="161">
        <v>564590</v>
      </c>
      <c r="H14" s="161">
        <v>79000</v>
      </c>
      <c r="I14" s="158">
        <v>485590</v>
      </c>
      <c r="J14" s="175">
        <v>0</v>
      </c>
      <c r="K14" s="161">
        <v>0</v>
      </c>
      <c r="L14" s="158">
        <v>0</v>
      </c>
      <c r="M14" s="176">
        <v>0</v>
      </c>
      <c r="N14" s="175">
        <v>0</v>
      </c>
      <c r="O14" s="158">
        <v>0</v>
      </c>
      <c r="P14" s="161">
        <v>1600</v>
      </c>
      <c r="Q14" s="161">
        <v>1600</v>
      </c>
      <c r="R14" s="161">
        <v>0</v>
      </c>
      <c r="S14" s="158">
        <v>1600</v>
      </c>
      <c r="T14" s="175">
        <v>0</v>
      </c>
      <c r="U14" s="158">
        <v>0</v>
      </c>
      <c r="V14" s="175">
        <v>0</v>
      </c>
      <c r="W14" s="161">
        <v>0</v>
      </c>
      <c r="X14" s="158">
        <v>0</v>
      </c>
      <c r="Y14" s="176">
        <v>0</v>
      </c>
      <c r="Z14" s="143"/>
      <c r="AA14" s="147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</row>
    <row r="15" spans="1:231" ht="22.5" customHeight="1">
      <c r="A15" s="160" t="s">
        <v>23</v>
      </c>
      <c r="B15" s="160" t="s">
        <v>249</v>
      </c>
      <c r="C15" s="160" t="s">
        <v>83</v>
      </c>
      <c r="D15" s="160" t="s">
        <v>34</v>
      </c>
      <c r="E15" s="158">
        <v>266690</v>
      </c>
      <c r="F15" s="175">
        <v>266690</v>
      </c>
      <c r="G15" s="161">
        <v>266690</v>
      </c>
      <c r="H15" s="161">
        <v>75500</v>
      </c>
      <c r="I15" s="158">
        <v>191190</v>
      </c>
      <c r="J15" s="175">
        <v>0</v>
      </c>
      <c r="K15" s="161">
        <v>0</v>
      </c>
      <c r="L15" s="158">
        <v>0</v>
      </c>
      <c r="M15" s="176">
        <v>0</v>
      </c>
      <c r="N15" s="175">
        <v>0</v>
      </c>
      <c r="O15" s="158">
        <v>0</v>
      </c>
      <c r="P15" s="161">
        <v>0</v>
      </c>
      <c r="Q15" s="161">
        <v>0</v>
      </c>
      <c r="R15" s="161">
        <v>0</v>
      </c>
      <c r="S15" s="158">
        <v>0</v>
      </c>
      <c r="T15" s="175">
        <v>0</v>
      </c>
      <c r="U15" s="158">
        <v>0</v>
      </c>
      <c r="V15" s="175">
        <v>0</v>
      </c>
      <c r="W15" s="161">
        <v>0</v>
      </c>
      <c r="X15" s="158">
        <v>0</v>
      </c>
      <c r="Y15" s="176">
        <v>0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</row>
    <row r="16" spans="1:231" ht="22.5" customHeight="1">
      <c r="A16" s="160" t="s">
        <v>23</v>
      </c>
      <c r="B16" s="160" t="s">
        <v>339</v>
      </c>
      <c r="C16" s="160" t="s">
        <v>83</v>
      </c>
      <c r="D16" s="160" t="s">
        <v>360</v>
      </c>
      <c r="E16" s="158">
        <v>16000</v>
      </c>
      <c r="F16" s="175">
        <v>16000</v>
      </c>
      <c r="G16" s="161">
        <v>16000</v>
      </c>
      <c r="H16" s="161">
        <v>0</v>
      </c>
      <c r="I16" s="158">
        <v>16000</v>
      </c>
      <c r="J16" s="175">
        <v>0</v>
      </c>
      <c r="K16" s="161">
        <v>0</v>
      </c>
      <c r="L16" s="158">
        <v>0</v>
      </c>
      <c r="M16" s="176">
        <v>0</v>
      </c>
      <c r="N16" s="175">
        <v>0</v>
      </c>
      <c r="O16" s="158">
        <v>0</v>
      </c>
      <c r="P16" s="161">
        <v>0</v>
      </c>
      <c r="Q16" s="161">
        <v>0</v>
      </c>
      <c r="R16" s="161">
        <v>0</v>
      </c>
      <c r="S16" s="158">
        <v>0</v>
      </c>
      <c r="T16" s="175">
        <v>0</v>
      </c>
      <c r="U16" s="158">
        <v>0</v>
      </c>
      <c r="V16" s="175">
        <v>0</v>
      </c>
      <c r="W16" s="161">
        <v>0</v>
      </c>
      <c r="X16" s="158">
        <v>0</v>
      </c>
      <c r="Y16" s="176">
        <v>0</v>
      </c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</row>
    <row r="17" spans="1:231" ht="22.5" customHeight="1">
      <c r="A17" s="160" t="s">
        <v>23</v>
      </c>
      <c r="B17" s="160" t="s">
        <v>75</v>
      </c>
      <c r="C17" s="160" t="s">
        <v>83</v>
      </c>
      <c r="D17" s="160" t="s">
        <v>330</v>
      </c>
      <c r="E17" s="158">
        <v>6000</v>
      </c>
      <c r="F17" s="175">
        <v>6000</v>
      </c>
      <c r="G17" s="161">
        <v>6000</v>
      </c>
      <c r="H17" s="161">
        <v>0</v>
      </c>
      <c r="I17" s="158">
        <v>6000</v>
      </c>
      <c r="J17" s="175">
        <v>0</v>
      </c>
      <c r="K17" s="161">
        <v>0</v>
      </c>
      <c r="L17" s="158">
        <v>0</v>
      </c>
      <c r="M17" s="176">
        <v>0</v>
      </c>
      <c r="N17" s="175">
        <v>0</v>
      </c>
      <c r="O17" s="158">
        <v>0</v>
      </c>
      <c r="P17" s="161">
        <v>0</v>
      </c>
      <c r="Q17" s="161">
        <v>0</v>
      </c>
      <c r="R17" s="161">
        <v>0</v>
      </c>
      <c r="S17" s="158">
        <v>0</v>
      </c>
      <c r="T17" s="175">
        <v>0</v>
      </c>
      <c r="U17" s="158">
        <v>0</v>
      </c>
      <c r="V17" s="175">
        <v>0</v>
      </c>
      <c r="W17" s="161">
        <v>0</v>
      </c>
      <c r="X17" s="158">
        <v>0</v>
      </c>
      <c r="Y17" s="176">
        <v>0</v>
      </c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</row>
    <row r="18" spans="1:231" ht="22.5" customHeight="1">
      <c r="A18" s="160" t="s">
        <v>23</v>
      </c>
      <c r="B18" s="160" t="s">
        <v>247</v>
      </c>
      <c r="C18" s="160" t="s">
        <v>83</v>
      </c>
      <c r="D18" s="160" t="s">
        <v>313</v>
      </c>
      <c r="E18" s="158">
        <v>36400</v>
      </c>
      <c r="F18" s="175">
        <v>36400</v>
      </c>
      <c r="G18" s="161">
        <v>36400</v>
      </c>
      <c r="H18" s="161">
        <v>400</v>
      </c>
      <c r="I18" s="158">
        <v>36000</v>
      </c>
      <c r="J18" s="175">
        <v>0</v>
      </c>
      <c r="K18" s="161">
        <v>0</v>
      </c>
      <c r="L18" s="158">
        <v>0</v>
      </c>
      <c r="M18" s="176">
        <v>0</v>
      </c>
      <c r="N18" s="175">
        <v>0</v>
      </c>
      <c r="O18" s="158">
        <v>0</v>
      </c>
      <c r="P18" s="161">
        <v>0</v>
      </c>
      <c r="Q18" s="161">
        <v>0</v>
      </c>
      <c r="R18" s="161">
        <v>0</v>
      </c>
      <c r="S18" s="158">
        <v>0</v>
      </c>
      <c r="T18" s="175">
        <v>0</v>
      </c>
      <c r="U18" s="158">
        <v>0</v>
      </c>
      <c r="V18" s="175">
        <v>0</v>
      </c>
      <c r="W18" s="161">
        <v>0</v>
      </c>
      <c r="X18" s="158">
        <v>0</v>
      </c>
      <c r="Y18" s="176">
        <v>0</v>
      </c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</row>
    <row r="19" spans="1:231" ht="22.5" customHeight="1">
      <c r="A19" s="160" t="s">
        <v>23</v>
      </c>
      <c r="B19" s="160" t="s">
        <v>338</v>
      </c>
      <c r="C19" s="160" t="s">
        <v>83</v>
      </c>
      <c r="D19" s="160" t="s">
        <v>108</v>
      </c>
      <c r="E19" s="158">
        <v>2500</v>
      </c>
      <c r="F19" s="175">
        <v>2500</v>
      </c>
      <c r="G19" s="161">
        <v>2500</v>
      </c>
      <c r="H19" s="161">
        <v>2500</v>
      </c>
      <c r="I19" s="158">
        <v>0</v>
      </c>
      <c r="J19" s="175">
        <v>0</v>
      </c>
      <c r="K19" s="161">
        <v>0</v>
      </c>
      <c r="L19" s="158">
        <v>0</v>
      </c>
      <c r="M19" s="176">
        <v>0</v>
      </c>
      <c r="N19" s="175">
        <v>0</v>
      </c>
      <c r="O19" s="158">
        <v>0</v>
      </c>
      <c r="P19" s="161">
        <v>0</v>
      </c>
      <c r="Q19" s="161">
        <v>0</v>
      </c>
      <c r="R19" s="161">
        <v>0</v>
      </c>
      <c r="S19" s="158">
        <v>0</v>
      </c>
      <c r="T19" s="175">
        <v>0</v>
      </c>
      <c r="U19" s="158">
        <v>0</v>
      </c>
      <c r="V19" s="175">
        <v>0</v>
      </c>
      <c r="W19" s="161">
        <v>0</v>
      </c>
      <c r="X19" s="158">
        <v>0</v>
      </c>
      <c r="Y19" s="176">
        <v>0</v>
      </c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</row>
    <row r="20" spans="1:231" ht="22.5" customHeight="1">
      <c r="A20" s="160" t="s">
        <v>23</v>
      </c>
      <c r="B20" s="160" t="s">
        <v>246</v>
      </c>
      <c r="C20" s="160" t="s">
        <v>83</v>
      </c>
      <c r="D20" s="160" t="s">
        <v>206</v>
      </c>
      <c r="E20" s="158">
        <v>9400</v>
      </c>
      <c r="F20" s="175">
        <v>9400</v>
      </c>
      <c r="G20" s="161">
        <v>9400</v>
      </c>
      <c r="H20" s="161">
        <v>0</v>
      </c>
      <c r="I20" s="158">
        <v>9400</v>
      </c>
      <c r="J20" s="175">
        <v>0</v>
      </c>
      <c r="K20" s="161">
        <v>0</v>
      </c>
      <c r="L20" s="158">
        <v>0</v>
      </c>
      <c r="M20" s="176">
        <v>0</v>
      </c>
      <c r="N20" s="175">
        <v>0</v>
      </c>
      <c r="O20" s="158">
        <v>0</v>
      </c>
      <c r="P20" s="161">
        <v>0</v>
      </c>
      <c r="Q20" s="161">
        <v>0</v>
      </c>
      <c r="R20" s="161">
        <v>0</v>
      </c>
      <c r="S20" s="158">
        <v>0</v>
      </c>
      <c r="T20" s="175">
        <v>0</v>
      </c>
      <c r="U20" s="158">
        <v>0</v>
      </c>
      <c r="V20" s="175">
        <v>0</v>
      </c>
      <c r="W20" s="161">
        <v>0</v>
      </c>
      <c r="X20" s="158">
        <v>0</v>
      </c>
      <c r="Y20" s="176">
        <v>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</row>
    <row r="21" spans="1:231" ht="22.5" customHeight="1">
      <c r="A21" s="160" t="s">
        <v>23</v>
      </c>
      <c r="B21" s="160" t="s">
        <v>189</v>
      </c>
      <c r="C21" s="160" t="s">
        <v>83</v>
      </c>
      <c r="D21" s="160" t="s">
        <v>248</v>
      </c>
      <c r="E21" s="158">
        <v>229200</v>
      </c>
      <c r="F21" s="175">
        <v>227600</v>
      </c>
      <c r="G21" s="161">
        <v>227600</v>
      </c>
      <c r="H21" s="161">
        <v>600</v>
      </c>
      <c r="I21" s="158">
        <v>227000</v>
      </c>
      <c r="J21" s="175">
        <v>0</v>
      </c>
      <c r="K21" s="161">
        <v>0</v>
      </c>
      <c r="L21" s="158">
        <v>0</v>
      </c>
      <c r="M21" s="176">
        <v>0</v>
      </c>
      <c r="N21" s="175">
        <v>0</v>
      </c>
      <c r="O21" s="158">
        <v>0</v>
      </c>
      <c r="P21" s="161">
        <v>1600</v>
      </c>
      <c r="Q21" s="161">
        <v>1600</v>
      </c>
      <c r="R21" s="161">
        <v>0</v>
      </c>
      <c r="S21" s="158">
        <v>1600</v>
      </c>
      <c r="T21" s="175">
        <v>0</v>
      </c>
      <c r="U21" s="158">
        <v>0</v>
      </c>
      <c r="V21" s="175">
        <v>0</v>
      </c>
      <c r="W21" s="161">
        <v>0</v>
      </c>
      <c r="X21" s="158">
        <v>0</v>
      </c>
      <c r="Y21" s="176">
        <v>0</v>
      </c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</row>
    <row r="22" spans="1:231" ht="22.5" customHeight="1">
      <c r="A22" s="160"/>
      <c r="B22" s="160"/>
      <c r="C22" s="160"/>
      <c r="D22" s="160" t="s">
        <v>79</v>
      </c>
      <c r="E22" s="158">
        <v>186181</v>
      </c>
      <c r="F22" s="175">
        <v>186181</v>
      </c>
      <c r="G22" s="161">
        <v>186181</v>
      </c>
      <c r="H22" s="161">
        <v>186181</v>
      </c>
      <c r="I22" s="158">
        <v>0</v>
      </c>
      <c r="J22" s="175">
        <v>0</v>
      </c>
      <c r="K22" s="161">
        <v>0</v>
      </c>
      <c r="L22" s="158">
        <v>0</v>
      </c>
      <c r="M22" s="176">
        <v>0</v>
      </c>
      <c r="N22" s="175">
        <v>0</v>
      </c>
      <c r="O22" s="158">
        <v>0</v>
      </c>
      <c r="P22" s="161">
        <v>0</v>
      </c>
      <c r="Q22" s="161">
        <v>0</v>
      </c>
      <c r="R22" s="161">
        <v>0</v>
      </c>
      <c r="S22" s="158">
        <v>0</v>
      </c>
      <c r="T22" s="175">
        <v>0</v>
      </c>
      <c r="U22" s="158">
        <v>0</v>
      </c>
      <c r="V22" s="175">
        <v>0</v>
      </c>
      <c r="W22" s="161">
        <v>0</v>
      </c>
      <c r="X22" s="158">
        <v>0</v>
      </c>
      <c r="Y22" s="176">
        <v>0</v>
      </c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</row>
    <row r="23" spans="1:231" ht="22.5" customHeight="1">
      <c r="A23" s="160"/>
      <c r="B23" s="160"/>
      <c r="C23" s="160"/>
      <c r="D23" s="160" t="s">
        <v>103</v>
      </c>
      <c r="E23" s="158">
        <v>186181</v>
      </c>
      <c r="F23" s="175">
        <v>186181</v>
      </c>
      <c r="G23" s="161">
        <v>186181</v>
      </c>
      <c r="H23" s="161">
        <v>186181</v>
      </c>
      <c r="I23" s="158">
        <v>0</v>
      </c>
      <c r="J23" s="175">
        <v>0</v>
      </c>
      <c r="K23" s="161">
        <v>0</v>
      </c>
      <c r="L23" s="158">
        <v>0</v>
      </c>
      <c r="M23" s="176">
        <v>0</v>
      </c>
      <c r="N23" s="175">
        <v>0</v>
      </c>
      <c r="O23" s="158">
        <v>0</v>
      </c>
      <c r="P23" s="161">
        <v>0</v>
      </c>
      <c r="Q23" s="161">
        <v>0</v>
      </c>
      <c r="R23" s="161">
        <v>0</v>
      </c>
      <c r="S23" s="158">
        <v>0</v>
      </c>
      <c r="T23" s="175">
        <v>0</v>
      </c>
      <c r="U23" s="158">
        <v>0</v>
      </c>
      <c r="V23" s="175">
        <v>0</v>
      </c>
      <c r="W23" s="161">
        <v>0</v>
      </c>
      <c r="X23" s="158">
        <v>0</v>
      </c>
      <c r="Y23" s="176">
        <v>0</v>
      </c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</row>
    <row r="24" spans="1:231" ht="22.5" customHeight="1">
      <c r="A24" s="160" t="s">
        <v>132</v>
      </c>
      <c r="B24" s="160" t="s">
        <v>40</v>
      </c>
      <c r="C24" s="160" t="s">
        <v>177</v>
      </c>
      <c r="D24" s="160" t="s">
        <v>372</v>
      </c>
      <c r="E24" s="158">
        <v>170181</v>
      </c>
      <c r="F24" s="175">
        <v>170181</v>
      </c>
      <c r="G24" s="161">
        <v>170181</v>
      </c>
      <c r="H24" s="161">
        <v>170181</v>
      </c>
      <c r="I24" s="158">
        <v>0</v>
      </c>
      <c r="J24" s="175">
        <v>0</v>
      </c>
      <c r="K24" s="161">
        <v>0</v>
      </c>
      <c r="L24" s="158">
        <v>0</v>
      </c>
      <c r="M24" s="176">
        <v>0</v>
      </c>
      <c r="N24" s="175">
        <v>0</v>
      </c>
      <c r="O24" s="158">
        <v>0</v>
      </c>
      <c r="P24" s="161">
        <v>0</v>
      </c>
      <c r="Q24" s="161">
        <v>0</v>
      </c>
      <c r="R24" s="161">
        <v>0</v>
      </c>
      <c r="S24" s="158">
        <v>0</v>
      </c>
      <c r="T24" s="175">
        <v>0</v>
      </c>
      <c r="U24" s="158">
        <v>0</v>
      </c>
      <c r="V24" s="175">
        <v>0</v>
      </c>
      <c r="W24" s="161">
        <v>0</v>
      </c>
      <c r="X24" s="158">
        <v>0</v>
      </c>
      <c r="Y24" s="176">
        <v>0</v>
      </c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</row>
    <row r="25" spans="1:231" ht="22.5" customHeight="1">
      <c r="A25" s="160" t="s">
        <v>132</v>
      </c>
      <c r="B25" s="160" t="s">
        <v>146</v>
      </c>
      <c r="C25" s="160" t="s">
        <v>177</v>
      </c>
      <c r="D25" s="160" t="s">
        <v>1</v>
      </c>
      <c r="E25" s="158">
        <v>16000</v>
      </c>
      <c r="F25" s="175">
        <v>16000</v>
      </c>
      <c r="G25" s="161">
        <v>16000</v>
      </c>
      <c r="H25" s="161">
        <v>16000</v>
      </c>
      <c r="I25" s="158">
        <v>0</v>
      </c>
      <c r="J25" s="175">
        <v>0</v>
      </c>
      <c r="K25" s="161">
        <v>0</v>
      </c>
      <c r="L25" s="158">
        <v>0</v>
      </c>
      <c r="M25" s="176">
        <v>0</v>
      </c>
      <c r="N25" s="175">
        <v>0</v>
      </c>
      <c r="O25" s="158">
        <v>0</v>
      </c>
      <c r="P25" s="161">
        <v>0</v>
      </c>
      <c r="Q25" s="161">
        <v>0</v>
      </c>
      <c r="R25" s="161">
        <v>0</v>
      </c>
      <c r="S25" s="158">
        <v>0</v>
      </c>
      <c r="T25" s="175">
        <v>0</v>
      </c>
      <c r="U25" s="158">
        <v>0</v>
      </c>
      <c r="V25" s="175">
        <v>0</v>
      </c>
      <c r="W25" s="161">
        <v>0</v>
      </c>
      <c r="X25" s="158">
        <v>0</v>
      </c>
      <c r="Y25" s="176">
        <v>0</v>
      </c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</row>
    <row r="26" spans="1:231" ht="22.5" customHeight="1">
      <c r="A26" s="160"/>
      <c r="B26" s="160"/>
      <c r="C26" s="160"/>
      <c r="D26" s="160" t="s">
        <v>22</v>
      </c>
      <c r="E26" s="158">
        <v>1058653</v>
      </c>
      <c r="F26" s="175">
        <v>1058653</v>
      </c>
      <c r="G26" s="161">
        <v>1058653</v>
      </c>
      <c r="H26" s="161">
        <v>1058653</v>
      </c>
      <c r="I26" s="158">
        <v>0</v>
      </c>
      <c r="J26" s="175">
        <v>0</v>
      </c>
      <c r="K26" s="161">
        <v>0</v>
      </c>
      <c r="L26" s="158">
        <v>0</v>
      </c>
      <c r="M26" s="176">
        <v>0</v>
      </c>
      <c r="N26" s="175">
        <v>0</v>
      </c>
      <c r="O26" s="158">
        <v>0</v>
      </c>
      <c r="P26" s="161">
        <v>0</v>
      </c>
      <c r="Q26" s="161">
        <v>0</v>
      </c>
      <c r="R26" s="161">
        <v>0</v>
      </c>
      <c r="S26" s="158">
        <v>0</v>
      </c>
      <c r="T26" s="175">
        <v>0</v>
      </c>
      <c r="U26" s="158">
        <v>0</v>
      </c>
      <c r="V26" s="175">
        <v>0</v>
      </c>
      <c r="W26" s="161">
        <v>0</v>
      </c>
      <c r="X26" s="158">
        <v>0</v>
      </c>
      <c r="Y26" s="176">
        <v>0</v>
      </c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</row>
    <row r="27" spans="1:231" ht="22.5" customHeight="1">
      <c r="A27" s="160"/>
      <c r="B27" s="160"/>
      <c r="C27" s="160"/>
      <c r="D27" s="160" t="s">
        <v>103</v>
      </c>
      <c r="E27" s="158">
        <v>1058653</v>
      </c>
      <c r="F27" s="175">
        <v>1058653</v>
      </c>
      <c r="G27" s="161">
        <v>1058653</v>
      </c>
      <c r="H27" s="161">
        <v>1058653</v>
      </c>
      <c r="I27" s="158">
        <v>0</v>
      </c>
      <c r="J27" s="175">
        <v>0</v>
      </c>
      <c r="K27" s="161">
        <v>0</v>
      </c>
      <c r="L27" s="158">
        <v>0</v>
      </c>
      <c r="M27" s="176">
        <v>0</v>
      </c>
      <c r="N27" s="175">
        <v>0</v>
      </c>
      <c r="O27" s="158">
        <v>0</v>
      </c>
      <c r="P27" s="161">
        <v>0</v>
      </c>
      <c r="Q27" s="161">
        <v>0</v>
      </c>
      <c r="R27" s="161">
        <v>0</v>
      </c>
      <c r="S27" s="158">
        <v>0</v>
      </c>
      <c r="T27" s="175">
        <v>0</v>
      </c>
      <c r="U27" s="158">
        <v>0</v>
      </c>
      <c r="V27" s="175">
        <v>0</v>
      </c>
      <c r="W27" s="161">
        <v>0</v>
      </c>
      <c r="X27" s="158">
        <v>0</v>
      </c>
      <c r="Y27" s="176">
        <v>0</v>
      </c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</row>
    <row r="28" spans="1:231" ht="22.5" customHeight="1">
      <c r="A28" s="160" t="s">
        <v>132</v>
      </c>
      <c r="B28" s="160" t="s">
        <v>40</v>
      </c>
      <c r="C28" s="160" t="s">
        <v>260</v>
      </c>
      <c r="D28" s="160" t="s">
        <v>372</v>
      </c>
      <c r="E28" s="158">
        <v>1058653</v>
      </c>
      <c r="F28" s="175">
        <v>1058653</v>
      </c>
      <c r="G28" s="161">
        <v>1058653</v>
      </c>
      <c r="H28" s="161">
        <v>1058653</v>
      </c>
      <c r="I28" s="158">
        <v>0</v>
      </c>
      <c r="J28" s="175">
        <v>0</v>
      </c>
      <c r="K28" s="161">
        <v>0</v>
      </c>
      <c r="L28" s="158">
        <v>0</v>
      </c>
      <c r="M28" s="176">
        <v>0</v>
      </c>
      <c r="N28" s="175">
        <v>0</v>
      </c>
      <c r="O28" s="158">
        <v>0</v>
      </c>
      <c r="P28" s="161">
        <v>0</v>
      </c>
      <c r="Q28" s="161">
        <v>0</v>
      </c>
      <c r="R28" s="161">
        <v>0</v>
      </c>
      <c r="S28" s="158">
        <v>0</v>
      </c>
      <c r="T28" s="175">
        <v>0</v>
      </c>
      <c r="U28" s="158">
        <v>0</v>
      </c>
      <c r="V28" s="175">
        <v>0</v>
      </c>
      <c r="W28" s="161">
        <v>0</v>
      </c>
      <c r="X28" s="158">
        <v>0</v>
      </c>
      <c r="Y28" s="176">
        <v>0</v>
      </c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</row>
    <row r="29" spans="1:231" ht="19.5" customHeight="1">
      <c r="A29" s="140"/>
      <c r="B29" s="141"/>
      <c r="C29" s="141"/>
      <c r="D29" s="1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47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</row>
    <row r="30" spans="1:231" ht="19.5" customHeight="1">
      <c r="A30" s="144"/>
      <c r="B30" s="141"/>
      <c r="C30" s="145"/>
      <c r="D30" s="146"/>
      <c r="E30" s="147"/>
      <c r="F30" s="147"/>
      <c r="G30" s="4"/>
      <c r="H30" s="147"/>
      <c r="I30" s="147"/>
      <c r="J30" s="147"/>
      <c r="K30" s="147"/>
      <c r="L30" s="147"/>
      <c r="M30" s="147"/>
      <c r="N30" s="4"/>
      <c r="O30" s="147"/>
      <c r="P30" s="4"/>
      <c r="Q30" s="4"/>
      <c r="R30" s="4"/>
      <c r="S30" s="4"/>
      <c r="T30" s="4"/>
      <c r="U30" s="4"/>
      <c r="V30" s="4"/>
      <c r="W30" s="4"/>
      <c r="X30" s="4"/>
      <c r="Y30" s="147"/>
      <c r="Z30" s="147"/>
      <c r="AA30" s="147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</row>
    <row r="31" spans="1:231" ht="19.5" customHeight="1">
      <c r="A31" s="148"/>
      <c r="B31" s="148"/>
      <c r="C31" s="148"/>
      <c r="D31" s="148"/>
      <c r="E31" s="148"/>
      <c r="F31" s="148"/>
      <c r="G31" s="129"/>
      <c r="H31" s="148"/>
      <c r="I31" s="148"/>
      <c r="J31" s="148"/>
      <c r="K31" s="148"/>
      <c r="L31" s="148"/>
      <c r="M31" s="148"/>
      <c r="N31" s="129"/>
      <c r="O31" s="148"/>
      <c r="P31" s="129"/>
      <c r="Q31" s="129"/>
      <c r="R31" s="129"/>
      <c r="S31" s="129"/>
      <c r="T31" s="129"/>
      <c r="U31" s="129"/>
      <c r="V31" s="129"/>
      <c r="W31" s="129"/>
      <c r="X31" s="129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</row>
    <row r="32" spans="1:231" ht="19.5" customHeight="1">
      <c r="A32" s="148"/>
      <c r="B32" s="148"/>
      <c r="C32" s="148"/>
      <c r="D32" s="148"/>
      <c r="E32" s="148"/>
      <c r="F32" s="148"/>
      <c r="G32" s="129"/>
      <c r="H32" s="148"/>
      <c r="I32" s="148"/>
      <c r="J32" s="148"/>
      <c r="K32" s="148"/>
      <c r="L32" s="148"/>
      <c r="M32" s="148"/>
      <c r="N32" s="129"/>
      <c r="O32" s="148"/>
      <c r="P32" s="129"/>
      <c r="Q32" s="129"/>
      <c r="R32" s="129"/>
      <c r="S32" s="129"/>
      <c r="T32" s="129"/>
      <c r="U32" s="129"/>
      <c r="V32" s="129"/>
      <c r="W32" s="129"/>
      <c r="X32" s="129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</row>
    <row r="33" spans="1:231" ht="19.5" customHeight="1">
      <c r="A33" s="148"/>
      <c r="B33" s="148"/>
      <c r="C33" s="148"/>
      <c r="D33" s="148"/>
      <c r="E33" s="148"/>
      <c r="F33" s="148"/>
      <c r="G33" s="129"/>
      <c r="H33" s="148"/>
      <c r="I33" s="148"/>
      <c r="J33" s="148"/>
      <c r="K33" s="148"/>
      <c r="L33" s="148"/>
      <c r="M33" s="148"/>
      <c r="N33" s="129"/>
      <c r="O33" s="148"/>
      <c r="P33" s="129"/>
      <c r="Q33" s="129"/>
      <c r="R33" s="129"/>
      <c r="S33" s="129"/>
      <c r="T33" s="129"/>
      <c r="U33" s="129"/>
      <c r="V33" s="129"/>
      <c r="W33" s="129"/>
      <c r="X33" s="129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</row>
    <row r="34" spans="1:231" ht="19.5" customHeight="1">
      <c r="A34" s="148"/>
      <c r="B34" s="148"/>
      <c r="C34" s="148"/>
      <c r="D34" s="148"/>
      <c r="E34" s="148"/>
      <c r="F34" s="148"/>
      <c r="G34" s="129"/>
      <c r="H34" s="148"/>
      <c r="I34" s="148"/>
      <c r="J34" s="148"/>
      <c r="K34" s="148"/>
      <c r="L34" s="148"/>
      <c r="M34" s="148"/>
      <c r="N34" s="129"/>
      <c r="O34" s="148"/>
      <c r="P34" s="129"/>
      <c r="Q34" s="129"/>
      <c r="R34" s="129"/>
      <c r="S34" s="129"/>
      <c r="T34" s="129"/>
      <c r="U34" s="129"/>
      <c r="V34" s="129"/>
      <c r="W34" s="129"/>
      <c r="X34" s="129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</row>
    <row r="35" spans="1:231" ht="19.5" customHeight="1">
      <c r="A35" s="148"/>
      <c r="B35" s="148"/>
      <c r="C35" s="148"/>
      <c r="D35" s="148"/>
      <c r="E35" s="148"/>
      <c r="F35" s="148"/>
      <c r="G35" s="129"/>
      <c r="H35" s="148"/>
      <c r="I35" s="148"/>
      <c r="J35" s="148"/>
      <c r="K35" s="148"/>
      <c r="L35" s="148"/>
      <c r="M35" s="148"/>
      <c r="N35" s="129"/>
      <c r="O35" s="148"/>
      <c r="P35" s="129"/>
      <c r="Q35" s="129"/>
      <c r="R35" s="129"/>
      <c r="S35" s="129"/>
      <c r="T35" s="129"/>
      <c r="U35" s="129"/>
      <c r="V35" s="129"/>
      <c r="W35" s="129"/>
      <c r="X35" s="129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</row>
    <row r="36" spans="1:231" ht="19.5" customHeight="1">
      <c r="A36" s="148"/>
      <c r="B36" s="148"/>
      <c r="C36" s="148"/>
      <c r="D36" s="148"/>
      <c r="E36" s="148"/>
      <c r="F36" s="148"/>
      <c r="G36" s="129"/>
      <c r="H36" s="148"/>
      <c r="I36" s="148"/>
      <c r="J36" s="148"/>
      <c r="K36" s="148"/>
      <c r="L36" s="148"/>
      <c r="M36" s="148"/>
      <c r="N36" s="129"/>
      <c r="O36" s="148"/>
      <c r="P36" s="129"/>
      <c r="Q36" s="129"/>
      <c r="R36" s="129"/>
      <c r="S36" s="129"/>
      <c r="T36" s="129"/>
      <c r="U36" s="129"/>
      <c r="V36" s="129"/>
      <c r="W36" s="129"/>
      <c r="X36" s="129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</row>
  </sheetData>
  <mergeCells count="5">
    <mergeCell ref="P5:P6"/>
    <mergeCell ref="E4:E6"/>
    <mergeCell ref="C5:C6"/>
    <mergeCell ref="D5:D6"/>
    <mergeCell ref="F5:F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</cols>
  <sheetData>
    <row r="1" spans="1:112" ht="12.75" customHeight="1">
      <c r="A1" s="1"/>
      <c r="CC1" s="1"/>
      <c r="DH1" s="41" t="s">
        <v>349</v>
      </c>
    </row>
    <row r="2" spans="1:112" ht="24.75" customHeight="1">
      <c r="A2" s="103" t="s">
        <v>173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</row>
    <row r="3" spans="2:112" ht="13.5" customHeight="1">
      <c r="B3" s="107"/>
      <c r="C3" s="107"/>
      <c r="D3" s="107"/>
      <c r="E3" s="1"/>
      <c r="CC3" s="1"/>
      <c r="DH3" s="108" t="s">
        <v>27</v>
      </c>
    </row>
    <row r="4" spans="1:112" ht="21.75" customHeight="1">
      <c r="A4" s="109" t="s">
        <v>151</v>
      </c>
      <c r="B4" s="109"/>
      <c r="C4" s="109"/>
      <c r="D4" s="109"/>
      <c r="E4" s="110"/>
      <c r="F4" s="182" t="s">
        <v>300</v>
      </c>
      <c r="G4" s="111" t="s">
        <v>212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 t="s">
        <v>72</v>
      </c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 t="s">
        <v>145</v>
      </c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3"/>
      <c r="BI4" s="114" t="s">
        <v>110</v>
      </c>
      <c r="BJ4" s="115"/>
      <c r="BK4" s="115"/>
      <c r="BL4" s="115"/>
      <c r="BM4" s="114"/>
      <c r="BN4" s="114" t="s">
        <v>7</v>
      </c>
      <c r="BO4" s="113"/>
      <c r="BP4" s="114"/>
      <c r="BQ4" s="114"/>
      <c r="BR4" s="114"/>
      <c r="BS4" s="114"/>
      <c r="BT4" s="114"/>
      <c r="BU4" s="113"/>
      <c r="BV4" s="114"/>
      <c r="BW4" s="114"/>
      <c r="BX4" s="114"/>
      <c r="BY4" s="114"/>
      <c r="BZ4" s="114"/>
      <c r="CA4" s="114" t="s">
        <v>230</v>
      </c>
      <c r="CB4" s="114"/>
      <c r="CC4" s="114"/>
      <c r="CD4" s="114"/>
      <c r="CE4" s="114"/>
      <c r="CF4" s="113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 t="s">
        <v>265</v>
      </c>
      <c r="CS4" s="114"/>
      <c r="CT4" s="114"/>
      <c r="CU4" s="116" t="s">
        <v>326</v>
      </c>
      <c r="CV4" s="116"/>
      <c r="CW4" s="114"/>
      <c r="CX4" s="116"/>
      <c r="CY4" s="116"/>
      <c r="CZ4" s="116"/>
      <c r="DA4" s="116" t="s">
        <v>233</v>
      </c>
      <c r="DB4" s="116"/>
      <c r="DC4" s="116"/>
      <c r="DD4" s="117" t="s">
        <v>12</v>
      </c>
      <c r="DE4" s="117"/>
      <c r="DF4" s="117"/>
      <c r="DG4" s="117"/>
      <c r="DH4" s="117"/>
    </row>
    <row r="5" spans="1:112" ht="26.25" customHeight="1">
      <c r="A5" s="102" t="s">
        <v>386</v>
      </c>
      <c r="B5" s="102"/>
      <c r="C5" s="118"/>
      <c r="D5" s="125" t="s">
        <v>172</v>
      </c>
      <c r="E5" s="189" t="s">
        <v>123</v>
      </c>
      <c r="F5" s="182"/>
      <c r="G5" s="155" t="s">
        <v>101</v>
      </c>
      <c r="H5" s="155" t="s">
        <v>335</v>
      </c>
      <c r="I5" s="155" t="s">
        <v>119</v>
      </c>
      <c r="J5" s="155" t="s">
        <v>161</v>
      </c>
      <c r="K5" s="155" t="s">
        <v>210</v>
      </c>
      <c r="L5" s="155" t="s">
        <v>186</v>
      </c>
      <c r="M5" s="155" t="s">
        <v>6</v>
      </c>
      <c r="N5" s="155" t="s">
        <v>38</v>
      </c>
      <c r="O5" s="155" t="s">
        <v>282</v>
      </c>
      <c r="P5" s="155" t="s">
        <v>359</v>
      </c>
      <c r="Q5" s="155" t="s">
        <v>60</v>
      </c>
      <c r="R5" s="155" t="s">
        <v>31</v>
      </c>
      <c r="S5" s="155" t="s">
        <v>344</v>
      </c>
      <c r="T5" s="155" t="s">
        <v>373</v>
      </c>
      <c r="U5" s="155" t="s">
        <v>101</v>
      </c>
      <c r="V5" s="155" t="s">
        <v>312</v>
      </c>
      <c r="W5" s="155" t="s">
        <v>128</v>
      </c>
      <c r="X5" s="155" t="s">
        <v>118</v>
      </c>
      <c r="Y5" s="155" t="s">
        <v>204</v>
      </c>
      <c r="Z5" s="155" t="s">
        <v>378</v>
      </c>
      <c r="AA5" s="155" t="s">
        <v>264</v>
      </c>
      <c r="AB5" s="155" t="s">
        <v>156</v>
      </c>
      <c r="AC5" s="155" t="s">
        <v>62</v>
      </c>
      <c r="AD5" s="155" t="s">
        <v>270</v>
      </c>
      <c r="AE5" s="155" t="s">
        <v>135</v>
      </c>
      <c r="AF5" s="155" t="s">
        <v>46</v>
      </c>
      <c r="AG5" s="155" t="s">
        <v>261</v>
      </c>
      <c r="AH5" s="155" t="s">
        <v>116</v>
      </c>
      <c r="AI5" s="155" t="s">
        <v>272</v>
      </c>
      <c r="AJ5" s="155" t="s">
        <v>224</v>
      </c>
      <c r="AK5" s="155" t="s">
        <v>195</v>
      </c>
      <c r="AL5" s="155" t="s">
        <v>193</v>
      </c>
      <c r="AM5" s="155" t="s">
        <v>385</v>
      </c>
      <c r="AN5" s="155" t="s">
        <v>365</v>
      </c>
      <c r="AO5" s="155" t="s">
        <v>353</v>
      </c>
      <c r="AP5" s="155" t="s">
        <v>229</v>
      </c>
      <c r="AQ5" s="155" t="s">
        <v>257</v>
      </c>
      <c r="AR5" s="155" t="s">
        <v>109</v>
      </c>
      <c r="AS5" s="155" t="s">
        <v>383</v>
      </c>
      <c r="AT5" s="155" t="s">
        <v>250</v>
      </c>
      <c r="AU5" s="155" t="s">
        <v>387</v>
      </c>
      <c r="AV5" s="155" t="s">
        <v>289</v>
      </c>
      <c r="AW5" s="155" t="s">
        <v>101</v>
      </c>
      <c r="AX5" s="155" t="s">
        <v>17</v>
      </c>
      <c r="AY5" s="155" t="s">
        <v>384</v>
      </c>
      <c r="AZ5" s="155" t="s">
        <v>358</v>
      </c>
      <c r="BA5" s="155" t="s">
        <v>245</v>
      </c>
      <c r="BB5" s="155" t="s">
        <v>5</v>
      </c>
      <c r="BC5" s="155" t="s">
        <v>86</v>
      </c>
      <c r="BD5" s="155" t="s">
        <v>344</v>
      </c>
      <c r="BE5" s="155" t="s">
        <v>26</v>
      </c>
      <c r="BF5" s="155" t="s">
        <v>254</v>
      </c>
      <c r="BG5" s="155" t="s">
        <v>169</v>
      </c>
      <c r="BH5" s="155" t="s">
        <v>304</v>
      </c>
      <c r="BI5" s="155" t="s">
        <v>101</v>
      </c>
      <c r="BJ5" s="155" t="s">
        <v>85</v>
      </c>
      <c r="BK5" s="155" t="s">
        <v>37</v>
      </c>
      <c r="BL5" s="155" t="s">
        <v>114</v>
      </c>
      <c r="BM5" s="155" t="s">
        <v>369</v>
      </c>
      <c r="BN5" s="155" t="s">
        <v>101</v>
      </c>
      <c r="BO5" s="155" t="s">
        <v>209</v>
      </c>
      <c r="BP5" s="155" t="s">
        <v>368</v>
      </c>
      <c r="BQ5" s="155" t="s">
        <v>66</v>
      </c>
      <c r="BR5" s="155" t="s">
        <v>168</v>
      </c>
      <c r="BS5" s="155" t="s">
        <v>90</v>
      </c>
      <c r="BT5" s="155" t="s">
        <v>320</v>
      </c>
      <c r="BU5" s="155" t="s">
        <v>337</v>
      </c>
      <c r="BV5" s="155" t="s">
        <v>16</v>
      </c>
      <c r="BW5" s="155" t="s">
        <v>302</v>
      </c>
      <c r="BX5" s="155" t="s">
        <v>125</v>
      </c>
      <c r="BY5" s="155" t="s">
        <v>155</v>
      </c>
      <c r="BZ5" s="155" t="s">
        <v>149</v>
      </c>
      <c r="CA5" s="155" t="s">
        <v>101</v>
      </c>
      <c r="CB5" s="155" t="s">
        <v>333</v>
      </c>
      <c r="CC5" s="155" t="s">
        <v>351</v>
      </c>
      <c r="CD5" s="155" t="s">
        <v>350</v>
      </c>
      <c r="CE5" s="155" t="s">
        <v>4</v>
      </c>
      <c r="CF5" s="155" t="s">
        <v>357</v>
      </c>
      <c r="CG5" s="155" t="s">
        <v>45</v>
      </c>
      <c r="CH5" s="155" t="s">
        <v>197</v>
      </c>
      <c r="CI5" s="155" t="s">
        <v>244</v>
      </c>
      <c r="CJ5" s="155" t="s">
        <v>194</v>
      </c>
      <c r="CK5" s="155" t="s">
        <v>131</v>
      </c>
      <c r="CL5" s="155" t="s">
        <v>121</v>
      </c>
      <c r="CM5" s="155" t="s">
        <v>301</v>
      </c>
      <c r="CN5" s="155" t="s">
        <v>256</v>
      </c>
      <c r="CO5" s="155" t="s">
        <v>54</v>
      </c>
      <c r="CP5" s="155" t="s">
        <v>268</v>
      </c>
      <c r="CQ5" s="155" t="s">
        <v>81</v>
      </c>
      <c r="CR5" s="155" t="s">
        <v>101</v>
      </c>
      <c r="CS5" s="155" t="s">
        <v>208</v>
      </c>
      <c r="CT5" s="155" t="s">
        <v>28</v>
      </c>
      <c r="CU5" s="155" t="s">
        <v>101</v>
      </c>
      <c r="CV5" s="155" t="s">
        <v>281</v>
      </c>
      <c r="CW5" s="155" t="s">
        <v>127</v>
      </c>
      <c r="CX5" s="155" t="s">
        <v>142</v>
      </c>
      <c r="CY5" s="155" t="s">
        <v>280</v>
      </c>
      <c r="CZ5" s="155" t="s">
        <v>163</v>
      </c>
      <c r="DA5" s="155" t="s">
        <v>101</v>
      </c>
      <c r="DB5" s="155" t="s">
        <v>160</v>
      </c>
      <c r="DC5" s="155" t="s">
        <v>138</v>
      </c>
      <c r="DD5" s="182" t="s">
        <v>101</v>
      </c>
      <c r="DE5" s="182" t="s">
        <v>241</v>
      </c>
      <c r="DF5" s="182" t="s">
        <v>82</v>
      </c>
      <c r="DG5" s="182" t="s">
        <v>293</v>
      </c>
      <c r="DH5" s="182" t="s">
        <v>12</v>
      </c>
    </row>
    <row r="6" spans="1:112" ht="45" customHeight="1">
      <c r="A6" s="50" t="s">
        <v>165</v>
      </c>
      <c r="B6" s="50" t="s">
        <v>263</v>
      </c>
      <c r="C6" s="62" t="s">
        <v>258</v>
      </c>
      <c r="D6" s="186"/>
      <c r="E6" s="190"/>
      <c r="F6" s="182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82"/>
      <c r="DE6" s="182"/>
      <c r="DF6" s="182"/>
      <c r="DG6" s="182"/>
      <c r="DH6" s="182"/>
    </row>
    <row r="7" spans="1:112" ht="21" customHeight="1">
      <c r="A7" s="160"/>
      <c r="B7" s="160"/>
      <c r="C7" s="160"/>
      <c r="D7" s="160"/>
      <c r="E7" s="163" t="s">
        <v>101</v>
      </c>
      <c r="F7" s="176">
        <v>2289660</v>
      </c>
      <c r="G7" s="158">
        <v>1709070</v>
      </c>
      <c r="H7" s="158">
        <v>690528</v>
      </c>
      <c r="I7" s="158">
        <v>148812</v>
      </c>
      <c r="J7" s="158">
        <v>0</v>
      </c>
      <c r="K7" s="158">
        <v>0</v>
      </c>
      <c r="L7" s="158">
        <v>334012</v>
      </c>
      <c r="M7" s="158">
        <v>246119</v>
      </c>
      <c r="N7" s="158">
        <v>0</v>
      </c>
      <c r="O7" s="158">
        <v>88603</v>
      </c>
      <c r="P7" s="158">
        <v>43070</v>
      </c>
      <c r="Q7" s="158">
        <v>10254</v>
      </c>
      <c r="R7" s="158">
        <v>147672</v>
      </c>
      <c r="S7" s="158">
        <v>0</v>
      </c>
      <c r="T7" s="158">
        <v>0</v>
      </c>
      <c r="U7" s="158">
        <v>580590</v>
      </c>
      <c r="V7" s="158">
        <v>17800</v>
      </c>
      <c r="W7" s="158">
        <v>70500</v>
      </c>
      <c r="X7" s="158">
        <v>0</v>
      </c>
      <c r="Y7" s="158">
        <v>0</v>
      </c>
      <c r="Z7" s="158">
        <v>0</v>
      </c>
      <c r="AA7" s="158">
        <v>3000</v>
      </c>
      <c r="AB7" s="158">
        <v>4000</v>
      </c>
      <c r="AC7" s="158">
        <v>0</v>
      </c>
      <c r="AD7" s="158">
        <v>11000</v>
      </c>
      <c r="AE7" s="158">
        <v>73112</v>
      </c>
      <c r="AF7" s="158">
        <v>0</v>
      </c>
      <c r="AG7" s="158">
        <v>9400</v>
      </c>
      <c r="AH7" s="158">
        <v>8400</v>
      </c>
      <c r="AI7" s="158">
        <v>16000</v>
      </c>
      <c r="AJ7" s="158">
        <v>6000</v>
      </c>
      <c r="AK7" s="158">
        <v>2500</v>
      </c>
      <c r="AL7" s="158">
        <v>0</v>
      </c>
      <c r="AM7" s="158">
        <v>0</v>
      </c>
      <c r="AN7" s="158">
        <v>0</v>
      </c>
      <c r="AO7" s="158">
        <v>12400</v>
      </c>
      <c r="AP7" s="158">
        <v>25000</v>
      </c>
      <c r="AQ7" s="158">
        <v>9390</v>
      </c>
      <c r="AR7" s="158">
        <v>7665</v>
      </c>
      <c r="AS7" s="158">
        <v>0</v>
      </c>
      <c r="AT7" s="158">
        <v>75190</v>
      </c>
      <c r="AU7" s="158">
        <v>0</v>
      </c>
      <c r="AV7" s="158">
        <v>229233</v>
      </c>
      <c r="AW7" s="158">
        <v>0</v>
      </c>
      <c r="AX7" s="158">
        <v>0</v>
      </c>
      <c r="AY7" s="158">
        <v>0</v>
      </c>
      <c r="AZ7" s="158">
        <v>0</v>
      </c>
      <c r="BA7" s="158">
        <v>0</v>
      </c>
      <c r="BB7" s="158">
        <v>0</v>
      </c>
      <c r="BC7" s="158">
        <v>0</v>
      </c>
      <c r="BD7" s="158">
        <v>0</v>
      </c>
      <c r="BE7" s="158">
        <v>0</v>
      </c>
      <c r="BF7" s="158">
        <v>0</v>
      </c>
      <c r="BG7" s="158">
        <v>0</v>
      </c>
      <c r="BH7" s="158">
        <v>0</v>
      </c>
      <c r="BI7" s="158">
        <v>0</v>
      </c>
      <c r="BJ7" s="158">
        <v>0</v>
      </c>
      <c r="BK7" s="158">
        <v>0</v>
      </c>
      <c r="BL7" s="158">
        <v>0</v>
      </c>
      <c r="BM7" s="158">
        <v>0</v>
      </c>
      <c r="BN7" s="158">
        <v>0</v>
      </c>
      <c r="BO7" s="158">
        <v>0</v>
      </c>
      <c r="BP7" s="158">
        <v>0</v>
      </c>
      <c r="BQ7" s="158">
        <v>0</v>
      </c>
      <c r="BR7" s="158">
        <v>0</v>
      </c>
      <c r="BS7" s="158">
        <v>0</v>
      </c>
      <c r="BT7" s="158">
        <v>0</v>
      </c>
      <c r="BU7" s="158">
        <v>0</v>
      </c>
      <c r="BV7" s="158">
        <v>0</v>
      </c>
      <c r="BW7" s="158">
        <v>0</v>
      </c>
      <c r="BX7" s="158">
        <v>0</v>
      </c>
      <c r="BY7" s="158">
        <v>0</v>
      </c>
      <c r="BZ7" s="158">
        <v>0</v>
      </c>
      <c r="CA7" s="158">
        <v>0</v>
      </c>
      <c r="CB7" s="158">
        <v>0</v>
      </c>
      <c r="CC7" s="158">
        <v>0</v>
      </c>
      <c r="CD7" s="158">
        <v>0</v>
      </c>
      <c r="CE7" s="158">
        <v>0</v>
      </c>
      <c r="CF7" s="158">
        <v>0</v>
      </c>
      <c r="CG7" s="158">
        <v>0</v>
      </c>
      <c r="CH7" s="158">
        <v>0</v>
      </c>
      <c r="CI7" s="158">
        <v>0</v>
      </c>
      <c r="CJ7" s="158">
        <v>0</v>
      </c>
      <c r="CK7" s="158">
        <v>0</v>
      </c>
      <c r="CL7" s="158">
        <v>0</v>
      </c>
      <c r="CM7" s="158">
        <v>0</v>
      </c>
      <c r="CN7" s="158">
        <v>0</v>
      </c>
      <c r="CO7" s="158">
        <v>0</v>
      </c>
      <c r="CP7" s="158">
        <v>0</v>
      </c>
      <c r="CQ7" s="158">
        <v>0</v>
      </c>
      <c r="CR7" s="158">
        <v>0</v>
      </c>
      <c r="CS7" s="158">
        <v>0</v>
      </c>
      <c r="CT7" s="158">
        <v>0</v>
      </c>
      <c r="CU7" s="158">
        <v>0</v>
      </c>
      <c r="CV7" s="158">
        <v>0</v>
      </c>
      <c r="CW7" s="158">
        <v>0</v>
      </c>
      <c r="CX7" s="158">
        <v>0</v>
      </c>
      <c r="CY7" s="158">
        <v>0</v>
      </c>
      <c r="CZ7" s="158">
        <v>0</v>
      </c>
      <c r="DA7" s="158">
        <v>0</v>
      </c>
      <c r="DB7" s="158">
        <v>0</v>
      </c>
      <c r="DC7" s="158">
        <v>0</v>
      </c>
      <c r="DD7" s="158">
        <v>0</v>
      </c>
      <c r="DE7" s="158">
        <v>0</v>
      </c>
      <c r="DF7" s="158">
        <v>0</v>
      </c>
      <c r="DG7" s="158">
        <v>0</v>
      </c>
      <c r="DH7" s="158">
        <v>0</v>
      </c>
    </row>
    <row r="8" spans="1:112" ht="21" customHeight="1">
      <c r="A8" s="160"/>
      <c r="B8" s="160"/>
      <c r="C8" s="160"/>
      <c r="D8" s="160"/>
      <c r="E8" s="163" t="s">
        <v>291</v>
      </c>
      <c r="F8" s="176">
        <v>2289660</v>
      </c>
      <c r="G8" s="158">
        <v>1709070</v>
      </c>
      <c r="H8" s="158">
        <v>690528</v>
      </c>
      <c r="I8" s="158">
        <v>148812</v>
      </c>
      <c r="J8" s="158">
        <v>0</v>
      </c>
      <c r="K8" s="158">
        <v>0</v>
      </c>
      <c r="L8" s="158">
        <v>334012</v>
      </c>
      <c r="M8" s="158">
        <v>246119</v>
      </c>
      <c r="N8" s="158">
        <v>0</v>
      </c>
      <c r="O8" s="158">
        <v>88603</v>
      </c>
      <c r="P8" s="158">
        <v>43070</v>
      </c>
      <c r="Q8" s="158">
        <v>10254</v>
      </c>
      <c r="R8" s="158">
        <v>147672</v>
      </c>
      <c r="S8" s="158">
        <v>0</v>
      </c>
      <c r="T8" s="158">
        <v>0</v>
      </c>
      <c r="U8" s="158">
        <v>580590</v>
      </c>
      <c r="V8" s="158">
        <v>17800</v>
      </c>
      <c r="W8" s="158">
        <v>70500</v>
      </c>
      <c r="X8" s="158">
        <v>0</v>
      </c>
      <c r="Y8" s="158">
        <v>0</v>
      </c>
      <c r="Z8" s="158">
        <v>0</v>
      </c>
      <c r="AA8" s="158">
        <v>3000</v>
      </c>
      <c r="AB8" s="158">
        <v>4000</v>
      </c>
      <c r="AC8" s="158">
        <v>0</v>
      </c>
      <c r="AD8" s="158">
        <v>11000</v>
      </c>
      <c r="AE8" s="158">
        <v>73112</v>
      </c>
      <c r="AF8" s="158">
        <v>0</v>
      </c>
      <c r="AG8" s="158">
        <v>9400</v>
      </c>
      <c r="AH8" s="158">
        <v>8400</v>
      </c>
      <c r="AI8" s="158">
        <v>16000</v>
      </c>
      <c r="AJ8" s="158">
        <v>6000</v>
      </c>
      <c r="AK8" s="158">
        <v>2500</v>
      </c>
      <c r="AL8" s="158">
        <v>0</v>
      </c>
      <c r="AM8" s="158">
        <v>0</v>
      </c>
      <c r="AN8" s="158">
        <v>0</v>
      </c>
      <c r="AO8" s="158">
        <v>12400</v>
      </c>
      <c r="AP8" s="158">
        <v>25000</v>
      </c>
      <c r="AQ8" s="158">
        <v>9390</v>
      </c>
      <c r="AR8" s="158">
        <v>7665</v>
      </c>
      <c r="AS8" s="158">
        <v>0</v>
      </c>
      <c r="AT8" s="158">
        <v>75190</v>
      </c>
      <c r="AU8" s="158">
        <v>0</v>
      </c>
      <c r="AV8" s="158">
        <v>229233</v>
      </c>
      <c r="AW8" s="158">
        <v>0</v>
      </c>
      <c r="AX8" s="158">
        <v>0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8">
        <v>0</v>
      </c>
      <c r="BH8" s="158">
        <v>0</v>
      </c>
      <c r="BI8" s="158">
        <v>0</v>
      </c>
      <c r="BJ8" s="158">
        <v>0</v>
      </c>
      <c r="BK8" s="158">
        <v>0</v>
      </c>
      <c r="BL8" s="158">
        <v>0</v>
      </c>
      <c r="BM8" s="158">
        <v>0</v>
      </c>
      <c r="BN8" s="158">
        <v>0</v>
      </c>
      <c r="BO8" s="158">
        <v>0</v>
      </c>
      <c r="BP8" s="158">
        <v>0</v>
      </c>
      <c r="BQ8" s="158">
        <v>0</v>
      </c>
      <c r="BR8" s="158">
        <v>0</v>
      </c>
      <c r="BS8" s="158">
        <v>0</v>
      </c>
      <c r="BT8" s="158">
        <v>0</v>
      </c>
      <c r="BU8" s="158">
        <v>0</v>
      </c>
      <c r="BV8" s="158">
        <v>0</v>
      </c>
      <c r="BW8" s="158">
        <v>0</v>
      </c>
      <c r="BX8" s="158">
        <v>0</v>
      </c>
      <c r="BY8" s="158">
        <v>0</v>
      </c>
      <c r="BZ8" s="158">
        <v>0</v>
      </c>
      <c r="CA8" s="158">
        <v>0</v>
      </c>
      <c r="CB8" s="158">
        <v>0</v>
      </c>
      <c r="CC8" s="158">
        <v>0</v>
      </c>
      <c r="CD8" s="158">
        <v>0</v>
      </c>
      <c r="CE8" s="158">
        <v>0</v>
      </c>
      <c r="CF8" s="158">
        <v>0</v>
      </c>
      <c r="CG8" s="158">
        <v>0</v>
      </c>
      <c r="CH8" s="158">
        <v>0</v>
      </c>
      <c r="CI8" s="158">
        <v>0</v>
      </c>
      <c r="CJ8" s="158">
        <v>0</v>
      </c>
      <c r="CK8" s="158">
        <v>0</v>
      </c>
      <c r="CL8" s="158">
        <v>0</v>
      </c>
      <c r="CM8" s="158">
        <v>0</v>
      </c>
      <c r="CN8" s="158">
        <v>0</v>
      </c>
      <c r="CO8" s="158">
        <v>0</v>
      </c>
      <c r="CP8" s="158">
        <v>0</v>
      </c>
      <c r="CQ8" s="158">
        <v>0</v>
      </c>
      <c r="CR8" s="158">
        <v>0</v>
      </c>
      <c r="CS8" s="158">
        <v>0</v>
      </c>
      <c r="CT8" s="158">
        <v>0</v>
      </c>
      <c r="CU8" s="158">
        <v>0</v>
      </c>
      <c r="CV8" s="158">
        <v>0</v>
      </c>
      <c r="CW8" s="158">
        <v>0</v>
      </c>
      <c r="CX8" s="158">
        <v>0</v>
      </c>
      <c r="CY8" s="158">
        <v>0</v>
      </c>
      <c r="CZ8" s="158">
        <v>0</v>
      </c>
      <c r="DA8" s="158">
        <v>0</v>
      </c>
      <c r="DB8" s="158">
        <v>0</v>
      </c>
      <c r="DC8" s="158">
        <v>0</v>
      </c>
      <c r="DD8" s="158">
        <v>0</v>
      </c>
      <c r="DE8" s="158">
        <v>0</v>
      </c>
      <c r="DF8" s="158">
        <v>0</v>
      </c>
      <c r="DG8" s="158">
        <v>0</v>
      </c>
      <c r="DH8" s="158">
        <v>0</v>
      </c>
    </row>
    <row r="9" spans="1:112" ht="21" customHeight="1">
      <c r="A9" s="160"/>
      <c r="B9" s="160"/>
      <c r="C9" s="160"/>
      <c r="D9" s="160"/>
      <c r="E9" s="163" t="s">
        <v>64</v>
      </c>
      <c r="F9" s="176">
        <v>2289660</v>
      </c>
      <c r="G9" s="158">
        <v>1709070</v>
      </c>
      <c r="H9" s="158">
        <v>690528</v>
      </c>
      <c r="I9" s="158">
        <v>148812</v>
      </c>
      <c r="J9" s="158">
        <v>0</v>
      </c>
      <c r="K9" s="158">
        <v>0</v>
      </c>
      <c r="L9" s="158">
        <v>334012</v>
      </c>
      <c r="M9" s="158">
        <v>246119</v>
      </c>
      <c r="N9" s="158">
        <v>0</v>
      </c>
      <c r="O9" s="158">
        <v>88603</v>
      </c>
      <c r="P9" s="158">
        <v>43070</v>
      </c>
      <c r="Q9" s="158">
        <v>10254</v>
      </c>
      <c r="R9" s="158">
        <v>147672</v>
      </c>
      <c r="S9" s="158">
        <v>0</v>
      </c>
      <c r="T9" s="158">
        <v>0</v>
      </c>
      <c r="U9" s="158">
        <v>580590</v>
      </c>
      <c r="V9" s="158">
        <v>17800</v>
      </c>
      <c r="W9" s="158">
        <v>70500</v>
      </c>
      <c r="X9" s="158">
        <v>0</v>
      </c>
      <c r="Y9" s="158">
        <v>0</v>
      </c>
      <c r="Z9" s="158">
        <v>0</v>
      </c>
      <c r="AA9" s="158">
        <v>3000</v>
      </c>
      <c r="AB9" s="158">
        <v>4000</v>
      </c>
      <c r="AC9" s="158">
        <v>0</v>
      </c>
      <c r="AD9" s="158">
        <v>11000</v>
      </c>
      <c r="AE9" s="158">
        <v>73112</v>
      </c>
      <c r="AF9" s="158">
        <v>0</v>
      </c>
      <c r="AG9" s="158">
        <v>9400</v>
      </c>
      <c r="AH9" s="158">
        <v>8400</v>
      </c>
      <c r="AI9" s="158">
        <v>16000</v>
      </c>
      <c r="AJ9" s="158">
        <v>6000</v>
      </c>
      <c r="AK9" s="158">
        <v>2500</v>
      </c>
      <c r="AL9" s="158">
        <v>0</v>
      </c>
      <c r="AM9" s="158">
        <v>0</v>
      </c>
      <c r="AN9" s="158">
        <v>0</v>
      </c>
      <c r="AO9" s="158">
        <v>12400</v>
      </c>
      <c r="AP9" s="158">
        <v>25000</v>
      </c>
      <c r="AQ9" s="158">
        <v>9390</v>
      </c>
      <c r="AR9" s="158">
        <v>7665</v>
      </c>
      <c r="AS9" s="158">
        <v>0</v>
      </c>
      <c r="AT9" s="158">
        <v>75190</v>
      </c>
      <c r="AU9" s="158">
        <v>0</v>
      </c>
      <c r="AV9" s="158">
        <v>229233</v>
      </c>
      <c r="AW9" s="158">
        <v>0</v>
      </c>
      <c r="AX9" s="158">
        <v>0</v>
      </c>
      <c r="AY9" s="158">
        <v>0</v>
      </c>
      <c r="AZ9" s="158">
        <v>0</v>
      </c>
      <c r="BA9" s="158">
        <v>0</v>
      </c>
      <c r="BB9" s="158">
        <v>0</v>
      </c>
      <c r="BC9" s="158">
        <v>0</v>
      </c>
      <c r="BD9" s="158">
        <v>0</v>
      </c>
      <c r="BE9" s="158">
        <v>0</v>
      </c>
      <c r="BF9" s="158">
        <v>0</v>
      </c>
      <c r="BG9" s="158">
        <v>0</v>
      </c>
      <c r="BH9" s="158">
        <v>0</v>
      </c>
      <c r="BI9" s="158">
        <v>0</v>
      </c>
      <c r="BJ9" s="158">
        <v>0</v>
      </c>
      <c r="BK9" s="158">
        <v>0</v>
      </c>
      <c r="BL9" s="158">
        <v>0</v>
      </c>
      <c r="BM9" s="158">
        <v>0</v>
      </c>
      <c r="BN9" s="158">
        <v>0</v>
      </c>
      <c r="BO9" s="158">
        <v>0</v>
      </c>
      <c r="BP9" s="158">
        <v>0</v>
      </c>
      <c r="BQ9" s="158">
        <v>0</v>
      </c>
      <c r="BR9" s="158">
        <v>0</v>
      </c>
      <c r="BS9" s="158">
        <v>0</v>
      </c>
      <c r="BT9" s="158">
        <v>0</v>
      </c>
      <c r="BU9" s="158">
        <v>0</v>
      </c>
      <c r="BV9" s="158">
        <v>0</v>
      </c>
      <c r="BW9" s="158">
        <v>0</v>
      </c>
      <c r="BX9" s="158">
        <v>0</v>
      </c>
      <c r="BY9" s="158">
        <v>0</v>
      </c>
      <c r="BZ9" s="158">
        <v>0</v>
      </c>
      <c r="CA9" s="158">
        <v>0</v>
      </c>
      <c r="CB9" s="158">
        <v>0</v>
      </c>
      <c r="CC9" s="158">
        <v>0</v>
      </c>
      <c r="CD9" s="158">
        <v>0</v>
      </c>
      <c r="CE9" s="158">
        <v>0</v>
      </c>
      <c r="CF9" s="158">
        <v>0</v>
      </c>
      <c r="CG9" s="158">
        <v>0</v>
      </c>
      <c r="CH9" s="158">
        <v>0</v>
      </c>
      <c r="CI9" s="158">
        <v>0</v>
      </c>
      <c r="CJ9" s="158">
        <v>0</v>
      </c>
      <c r="CK9" s="158">
        <v>0</v>
      </c>
      <c r="CL9" s="158">
        <v>0</v>
      </c>
      <c r="CM9" s="158">
        <v>0</v>
      </c>
      <c r="CN9" s="158">
        <v>0</v>
      </c>
      <c r="CO9" s="158">
        <v>0</v>
      </c>
      <c r="CP9" s="158">
        <v>0</v>
      </c>
      <c r="CQ9" s="158">
        <v>0</v>
      </c>
      <c r="CR9" s="158">
        <v>0</v>
      </c>
      <c r="CS9" s="158">
        <v>0</v>
      </c>
      <c r="CT9" s="158">
        <v>0</v>
      </c>
      <c r="CU9" s="158">
        <v>0</v>
      </c>
      <c r="CV9" s="158">
        <v>0</v>
      </c>
      <c r="CW9" s="158">
        <v>0</v>
      </c>
      <c r="CX9" s="158">
        <v>0</v>
      </c>
      <c r="CY9" s="158">
        <v>0</v>
      </c>
      <c r="CZ9" s="158">
        <v>0</v>
      </c>
      <c r="DA9" s="158">
        <v>0</v>
      </c>
      <c r="DB9" s="158">
        <v>0</v>
      </c>
      <c r="DC9" s="158">
        <v>0</v>
      </c>
      <c r="DD9" s="158">
        <v>0</v>
      </c>
      <c r="DE9" s="158">
        <v>0</v>
      </c>
      <c r="DF9" s="158">
        <v>0</v>
      </c>
      <c r="DG9" s="158">
        <v>0</v>
      </c>
      <c r="DH9" s="158">
        <v>0</v>
      </c>
    </row>
    <row r="10" spans="1:112" ht="21" customHeight="1">
      <c r="A10" s="160" t="s">
        <v>377</v>
      </c>
      <c r="B10" s="160" t="s">
        <v>166</v>
      </c>
      <c r="C10" s="160" t="s">
        <v>290</v>
      </c>
      <c r="D10" s="160" t="s">
        <v>201</v>
      </c>
      <c r="E10" s="163" t="s">
        <v>273</v>
      </c>
      <c r="F10" s="176">
        <v>426680</v>
      </c>
      <c r="G10" s="158">
        <v>331680</v>
      </c>
      <c r="H10" s="158">
        <v>191220</v>
      </c>
      <c r="I10" s="158">
        <v>140460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95000</v>
      </c>
      <c r="V10" s="158">
        <v>4200</v>
      </c>
      <c r="W10" s="158">
        <v>4000</v>
      </c>
      <c r="X10" s="158">
        <v>0</v>
      </c>
      <c r="Y10" s="158">
        <v>0</v>
      </c>
      <c r="Z10" s="158">
        <v>0</v>
      </c>
      <c r="AA10" s="158">
        <v>3000</v>
      </c>
      <c r="AB10" s="158">
        <v>4000</v>
      </c>
      <c r="AC10" s="158">
        <v>0</v>
      </c>
      <c r="AD10" s="158">
        <v>11000</v>
      </c>
      <c r="AE10" s="158">
        <v>6612</v>
      </c>
      <c r="AF10" s="158">
        <v>0</v>
      </c>
      <c r="AG10" s="158">
        <v>0</v>
      </c>
      <c r="AH10" s="158">
        <v>0</v>
      </c>
      <c r="AI10" s="158">
        <v>0</v>
      </c>
      <c r="AJ10" s="158">
        <v>0</v>
      </c>
      <c r="AK10" s="158">
        <v>2500</v>
      </c>
      <c r="AL10" s="158">
        <v>0</v>
      </c>
      <c r="AM10" s="158">
        <v>0</v>
      </c>
      <c r="AN10" s="158">
        <v>0</v>
      </c>
      <c r="AO10" s="158">
        <v>1400</v>
      </c>
      <c r="AP10" s="158">
        <v>0</v>
      </c>
      <c r="AQ10" s="158">
        <v>9390</v>
      </c>
      <c r="AR10" s="158">
        <v>7665</v>
      </c>
      <c r="AS10" s="158">
        <v>0</v>
      </c>
      <c r="AT10" s="158">
        <v>39000</v>
      </c>
      <c r="AU10" s="158">
        <v>0</v>
      </c>
      <c r="AV10" s="158">
        <v>2233</v>
      </c>
      <c r="AW10" s="158">
        <v>0</v>
      </c>
      <c r="AX10" s="158">
        <v>0</v>
      </c>
      <c r="AY10" s="158">
        <v>0</v>
      </c>
      <c r="AZ10" s="158">
        <v>0</v>
      </c>
      <c r="BA10" s="158">
        <v>0</v>
      </c>
      <c r="BB10" s="158">
        <v>0</v>
      </c>
      <c r="BC10" s="158">
        <v>0</v>
      </c>
      <c r="BD10" s="158">
        <v>0</v>
      </c>
      <c r="BE10" s="158">
        <v>0</v>
      </c>
      <c r="BF10" s="158">
        <v>0</v>
      </c>
      <c r="BG10" s="158">
        <v>0</v>
      </c>
      <c r="BH10" s="158">
        <v>0</v>
      </c>
      <c r="BI10" s="158">
        <v>0</v>
      </c>
      <c r="BJ10" s="158">
        <v>0</v>
      </c>
      <c r="BK10" s="158">
        <v>0</v>
      </c>
      <c r="BL10" s="158">
        <v>0</v>
      </c>
      <c r="BM10" s="158">
        <v>0</v>
      </c>
      <c r="BN10" s="158">
        <v>0</v>
      </c>
      <c r="BO10" s="158">
        <v>0</v>
      </c>
      <c r="BP10" s="158">
        <v>0</v>
      </c>
      <c r="BQ10" s="158">
        <v>0</v>
      </c>
      <c r="BR10" s="158">
        <v>0</v>
      </c>
      <c r="BS10" s="158">
        <v>0</v>
      </c>
      <c r="BT10" s="158">
        <v>0</v>
      </c>
      <c r="BU10" s="158">
        <v>0</v>
      </c>
      <c r="BV10" s="158">
        <v>0</v>
      </c>
      <c r="BW10" s="158">
        <v>0</v>
      </c>
      <c r="BX10" s="158">
        <v>0</v>
      </c>
      <c r="BY10" s="158">
        <v>0</v>
      </c>
      <c r="BZ10" s="158">
        <v>0</v>
      </c>
      <c r="CA10" s="158">
        <v>0</v>
      </c>
      <c r="CB10" s="158">
        <v>0</v>
      </c>
      <c r="CC10" s="158">
        <v>0</v>
      </c>
      <c r="CD10" s="158">
        <v>0</v>
      </c>
      <c r="CE10" s="158">
        <v>0</v>
      </c>
      <c r="CF10" s="158">
        <v>0</v>
      </c>
      <c r="CG10" s="158">
        <v>0</v>
      </c>
      <c r="CH10" s="158">
        <v>0</v>
      </c>
      <c r="CI10" s="158">
        <v>0</v>
      </c>
      <c r="CJ10" s="158">
        <v>0</v>
      </c>
      <c r="CK10" s="158">
        <v>0</v>
      </c>
      <c r="CL10" s="158">
        <v>0</v>
      </c>
      <c r="CM10" s="158">
        <v>0</v>
      </c>
      <c r="CN10" s="158">
        <v>0</v>
      </c>
      <c r="CO10" s="158">
        <v>0</v>
      </c>
      <c r="CP10" s="158">
        <v>0</v>
      </c>
      <c r="CQ10" s="158">
        <v>0</v>
      </c>
      <c r="CR10" s="158">
        <v>0</v>
      </c>
      <c r="CS10" s="158">
        <v>0</v>
      </c>
      <c r="CT10" s="158">
        <v>0</v>
      </c>
      <c r="CU10" s="158">
        <v>0</v>
      </c>
      <c r="CV10" s="158">
        <v>0</v>
      </c>
      <c r="CW10" s="158">
        <v>0</v>
      </c>
      <c r="CX10" s="158">
        <v>0</v>
      </c>
      <c r="CY10" s="158">
        <v>0</v>
      </c>
      <c r="CZ10" s="158">
        <v>0</v>
      </c>
      <c r="DA10" s="158">
        <v>0</v>
      </c>
      <c r="DB10" s="158">
        <v>0</v>
      </c>
      <c r="DC10" s="158">
        <v>0</v>
      </c>
      <c r="DD10" s="158">
        <v>0</v>
      </c>
      <c r="DE10" s="158">
        <v>0</v>
      </c>
      <c r="DF10" s="158">
        <v>0</v>
      </c>
      <c r="DG10" s="158">
        <v>0</v>
      </c>
      <c r="DH10" s="158">
        <v>0</v>
      </c>
    </row>
    <row r="11" spans="1:112" ht="21" customHeight="1">
      <c r="A11" s="160" t="s">
        <v>377</v>
      </c>
      <c r="B11" s="160" t="s">
        <v>166</v>
      </c>
      <c r="C11" s="160" t="s">
        <v>205</v>
      </c>
      <c r="D11" s="160" t="s">
        <v>201</v>
      </c>
      <c r="E11" s="163" t="s">
        <v>42</v>
      </c>
      <c r="F11" s="176">
        <v>385590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385590</v>
      </c>
      <c r="V11" s="158">
        <v>13600</v>
      </c>
      <c r="W11" s="158">
        <v>28500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0</v>
      </c>
      <c r="AE11" s="158">
        <v>43500</v>
      </c>
      <c r="AF11" s="158">
        <v>0</v>
      </c>
      <c r="AG11" s="158">
        <v>9400</v>
      </c>
      <c r="AH11" s="158">
        <v>8400</v>
      </c>
      <c r="AI11" s="158">
        <v>16000</v>
      </c>
      <c r="AJ11" s="158">
        <v>0</v>
      </c>
      <c r="AK11" s="158">
        <v>0</v>
      </c>
      <c r="AL11" s="158">
        <v>0</v>
      </c>
      <c r="AM11" s="158">
        <v>0</v>
      </c>
      <c r="AN11" s="158">
        <v>0</v>
      </c>
      <c r="AO11" s="158">
        <v>11000</v>
      </c>
      <c r="AP11" s="158">
        <v>0</v>
      </c>
      <c r="AQ11" s="158">
        <v>0</v>
      </c>
      <c r="AR11" s="158">
        <v>0</v>
      </c>
      <c r="AS11" s="158">
        <v>0</v>
      </c>
      <c r="AT11" s="158">
        <v>31190</v>
      </c>
      <c r="AU11" s="158">
        <v>0</v>
      </c>
      <c r="AV11" s="158">
        <v>224000</v>
      </c>
      <c r="AW11" s="158">
        <v>0</v>
      </c>
      <c r="AX11" s="158">
        <v>0</v>
      </c>
      <c r="AY11" s="158">
        <v>0</v>
      </c>
      <c r="AZ11" s="158">
        <v>0</v>
      </c>
      <c r="BA11" s="158">
        <v>0</v>
      </c>
      <c r="BB11" s="158">
        <v>0</v>
      </c>
      <c r="BC11" s="158">
        <v>0</v>
      </c>
      <c r="BD11" s="158">
        <v>0</v>
      </c>
      <c r="BE11" s="158">
        <v>0</v>
      </c>
      <c r="BF11" s="158">
        <v>0</v>
      </c>
      <c r="BG11" s="158">
        <v>0</v>
      </c>
      <c r="BH11" s="158">
        <v>0</v>
      </c>
      <c r="BI11" s="158">
        <v>0</v>
      </c>
      <c r="BJ11" s="158">
        <v>0</v>
      </c>
      <c r="BK11" s="158">
        <v>0</v>
      </c>
      <c r="BL11" s="158">
        <v>0</v>
      </c>
      <c r="BM11" s="158">
        <v>0</v>
      </c>
      <c r="BN11" s="158">
        <v>0</v>
      </c>
      <c r="BO11" s="158">
        <v>0</v>
      </c>
      <c r="BP11" s="158">
        <v>0</v>
      </c>
      <c r="BQ11" s="158">
        <v>0</v>
      </c>
      <c r="BR11" s="158">
        <v>0</v>
      </c>
      <c r="BS11" s="158">
        <v>0</v>
      </c>
      <c r="BT11" s="158">
        <v>0</v>
      </c>
      <c r="BU11" s="158">
        <v>0</v>
      </c>
      <c r="BV11" s="158">
        <v>0</v>
      </c>
      <c r="BW11" s="158">
        <v>0</v>
      </c>
      <c r="BX11" s="158">
        <v>0</v>
      </c>
      <c r="BY11" s="158">
        <v>0</v>
      </c>
      <c r="BZ11" s="158">
        <v>0</v>
      </c>
      <c r="CA11" s="158">
        <v>0</v>
      </c>
      <c r="CB11" s="158">
        <v>0</v>
      </c>
      <c r="CC11" s="158">
        <v>0</v>
      </c>
      <c r="CD11" s="158">
        <v>0</v>
      </c>
      <c r="CE11" s="158">
        <v>0</v>
      </c>
      <c r="CF11" s="158">
        <v>0</v>
      </c>
      <c r="CG11" s="158">
        <v>0</v>
      </c>
      <c r="CH11" s="158">
        <v>0</v>
      </c>
      <c r="CI11" s="158">
        <v>0</v>
      </c>
      <c r="CJ11" s="158">
        <v>0</v>
      </c>
      <c r="CK11" s="158">
        <v>0</v>
      </c>
      <c r="CL11" s="158">
        <v>0</v>
      </c>
      <c r="CM11" s="158">
        <v>0</v>
      </c>
      <c r="CN11" s="158">
        <v>0</v>
      </c>
      <c r="CO11" s="158">
        <v>0</v>
      </c>
      <c r="CP11" s="158">
        <v>0</v>
      </c>
      <c r="CQ11" s="158">
        <v>0</v>
      </c>
      <c r="CR11" s="158">
        <v>0</v>
      </c>
      <c r="CS11" s="158">
        <v>0</v>
      </c>
      <c r="CT11" s="158">
        <v>0</v>
      </c>
      <c r="CU11" s="158">
        <v>0</v>
      </c>
      <c r="CV11" s="158">
        <v>0</v>
      </c>
      <c r="CW11" s="158">
        <v>0</v>
      </c>
      <c r="CX11" s="158">
        <v>0</v>
      </c>
      <c r="CY11" s="158">
        <v>0</v>
      </c>
      <c r="CZ11" s="158">
        <v>0</v>
      </c>
      <c r="DA11" s="158">
        <v>0</v>
      </c>
      <c r="DB11" s="158">
        <v>0</v>
      </c>
      <c r="DC11" s="158">
        <v>0</v>
      </c>
      <c r="DD11" s="158">
        <v>0</v>
      </c>
      <c r="DE11" s="158">
        <v>0</v>
      </c>
      <c r="DF11" s="158">
        <v>0</v>
      </c>
      <c r="DG11" s="158">
        <v>0</v>
      </c>
      <c r="DH11" s="158">
        <v>0</v>
      </c>
    </row>
    <row r="12" spans="1:112" ht="21" customHeight="1">
      <c r="A12" s="160" t="s">
        <v>377</v>
      </c>
      <c r="B12" s="160" t="s">
        <v>166</v>
      </c>
      <c r="C12" s="160" t="s">
        <v>29</v>
      </c>
      <c r="D12" s="160" t="s">
        <v>201</v>
      </c>
      <c r="E12" s="163" t="s">
        <v>303</v>
      </c>
      <c r="F12" s="176">
        <v>118051</v>
      </c>
      <c r="G12" s="158">
        <v>118051</v>
      </c>
      <c r="H12" s="158">
        <v>64272</v>
      </c>
      <c r="I12" s="158">
        <v>1368</v>
      </c>
      <c r="J12" s="158">
        <v>0</v>
      </c>
      <c r="K12" s="158">
        <v>0</v>
      </c>
      <c r="L12" s="158">
        <v>51069</v>
      </c>
      <c r="M12" s="158">
        <v>0</v>
      </c>
      <c r="N12" s="158">
        <v>0</v>
      </c>
      <c r="O12" s="158">
        <v>0</v>
      </c>
      <c r="P12" s="158">
        <v>0</v>
      </c>
      <c r="Q12" s="158">
        <v>1342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158">
        <v>0</v>
      </c>
      <c r="AM12" s="158">
        <v>0</v>
      </c>
      <c r="AN12" s="158">
        <v>0</v>
      </c>
      <c r="AO12" s="158">
        <v>0</v>
      </c>
      <c r="AP12" s="158">
        <v>0</v>
      </c>
      <c r="AQ12" s="158">
        <v>0</v>
      </c>
      <c r="AR12" s="158">
        <v>0</v>
      </c>
      <c r="AS12" s="158">
        <v>0</v>
      </c>
      <c r="AT12" s="158">
        <v>0</v>
      </c>
      <c r="AU12" s="158">
        <v>0</v>
      </c>
      <c r="AV12" s="158">
        <v>0</v>
      </c>
      <c r="AW12" s="158">
        <v>0</v>
      </c>
      <c r="AX12" s="158">
        <v>0</v>
      </c>
      <c r="AY12" s="158">
        <v>0</v>
      </c>
      <c r="AZ12" s="158">
        <v>0</v>
      </c>
      <c r="BA12" s="158">
        <v>0</v>
      </c>
      <c r="BB12" s="158">
        <v>0</v>
      </c>
      <c r="BC12" s="158">
        <v>0</v>
      </c>
      <c r="BD12" s="158">
        <v>0</v>
      </c>
      <c r="BE12" s="158">
        <v>0</v>
      </c>
      <c r="BF12" s="158">
        <v>0</v>
      </c>
      <c r="BG12" s="158">
        <v>0</v>
      </c>
      <c r="BH12" s="158">
        <v>0</v>
      </c>
      <c r="BI12" s="158">
        <v>0</v>
      </c>
      <c r="BJ12" s="158">
        <v>0</v>
      </c>
      <c r="BK12" s="158">
        <v>0</v>
      </c>
      <c r="BL12" s="158">
        <v>0</v>
      </c>
      <c r="BM12" s="158">
        <v>0</v>
      </c>
      <c r="BN12" s="158">
        <v>0</v>
      </c>
      <c r="BO12" s="158">
        <v>0</v>
      </c>
      <c r="BP12" s="158">
        <v>0</v>
      </c>
      <c r="BQ12" s="158">
        <v>0</v>
      </c>
      <c r="BR12" s="158">
        <v>0</v>
      </c>
      <c r="BS12" s="158">
        <v>0</v>
      </c>
      <c r="BT12" s="158">
        <v>0</v>
      </c>
      <c r="BU12" s="158">
        <v>0</v>
      </c>
      <c r="BV12" s="158">
        <v>0</v>
      </c>
      <c r="BW12" s="158">
        <v>0</v>
      </c>
      <c r="BX12" s="158">
        <v>0</v>
      </c>
      <c r="BY12" s="158">
        <v>0</v>
      </c>
      <c r="BZ12" s="158">
        <v>0</v>
      </c>
      <c r="CA12" s="158">
        <v>0</v>
      </c>
      <c r="CB12" s="158">
        <v>0</v>
      </c>
      <c r="CC12" s="158">
        <v>0</v>
      </c>
      <c r="CD12" s="158">
        <v>0</v>
      </c>
      <c r="CE12" s="158">
        <v>0</v>
      </c>
      <c r="CF12" s="158">
        <v>0</v>
      </c>
      <c r="CG12" s="158">
        <v>0</v>
      </c>
      <c r="CH12" s="158">
        <v>0</v>
      </c>
      <c r="CI12" s="158">
        <v>0</v>
      </c>
      <c r="CJ12" s="158">
        <v>0</v>
      </c>
      <c r="CK12" s="158">
        <v>0</v>
      </c>
      <c r="CL12" s="158">
        <v>0</v>
      </c>
      <c r="CM12" s="158">
        <v>0</v>
      </c>
      <c r="CN12" s="158">
        <v>0</v>
      </c>
      <c r="CO12" s="158">
        <v>0</v>
      </c>
      <c r="CP12" s="158">
        <v>0</v>
      </c>
      <c r="CQ12" s="158">
        <v>0</v>
      </c>
      <c r="CR12" s="158">
        <v>0</v>
      </c>
      <c r="CS12" s="158">
        <v>0</v>
      </c>
      <c r="CT12" s="158">
        <v>0</v>
      </c>
      <c r="CU12" s="158">
        <v>0</v>
      </c>
      <c r="CV12" s="158">
        <v>0</v>
      </c>
      <c r="CW12" s="158">
        <v>0</v>
      </c>
      <c r="CX12" s="158">
        <v>0</v>
      </c>
      <c r="CY12" s="158">
        <v>0</v>
      </c>
      <c r="CZ12" s="158">
        <v>0</v>
      </c>
      <c r="DA12" s="158">
        <v>0</v>
      </c>
      <c r="DB12" s="158">
        <v>0</v>
      </c>
      <c r="DC12" s="158">
        <v>0</v>
      </c>
      <c r="DD12" s="158">
        <v>0</v>
      </c>
      <c r="DE12" s="158">
        <v>0</v>
      </c>
      <c r="DF12" s="158">
        <v>0</v>
      </c>
      <c r="DG12" s="158">
        <v>0</v>
      </c>
      <c r="DH12" s="158">
        <v>0</v>
      </c>
    </row>
    <row r="13" spans="1:112" ht="21" customHeight="1">
      <c r="A13" s="160" t="s">
        <v>379</v>
      </c>
      <c r="B13" s="160" t="s">
        <v>205</v>
      </c>
      <c r="C13" s="160" t="s">
        <v>290</v>
      </c>
      <c r="D13" s="160" t="s">
        <v>201</v>
      </c>
      <c r="E13" s="163" t="s">
        <v>73</v>
      </c>
      <c r="F13" s="176">
        <v>733335</v>
      </c>
      <c r="G13" s="158">
        <v>733335</v>
      </c>
      <c r="H13" s="158">
        <v>435036</v>
      </c>
      <c r="I13" s="158">
        <v>6984</v>
      </c>
      <c r="J13" s="158">
        <v>0</v>
      </c>
      <c r="K13" s="158">
        <v>0</v>
      </c>
      <c r="L13" s="158">
        <v>282943</v>
      </c>
      <c r="M13" s="158">
        <v>0</v>
      </c>
      <c r="N13" s="158">
        <v>0</v>
      </c>
      <c r="O13" s="158">
        <v>0</v>
      </c>
      <c r="P13" s="158">
        <v>0</v>
      </c>
      <c r="Q13" s="158">
        <v>8372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0</v>
      </c>
      <c r="AQ13" s="158">
        <v>0</v>
      </c>
      <c r="AR13" s="158">
        <v>0</v>
      </c>
      <c r="AS13" s="158">
        <v>0</v>
      </c>
      <c r="AT13" s="158">
        <v>0</v>
      </c>
      <c r="AU13" s="158">
        <v>0</v>
      </c>
      <c r="AV13" s="158">
        <v>0</v>
      </c>
      <c r="AW13" s="158">
        <v>0</v>
      </c>
      <c r="AX13" s="158">
        <v>0</v>
      </c>
      <c r="AY13" s="158">
        <v>0</v>
      </c>
      <c r="AZ13" s="158">
        <v>0</v>
      </c>
      <c r="BA13" s="158">
        <v>0</v>
      </c>
      <c r="BB13" s="158">
        <v>0</v>
      </c>
      <c r="BC13" s="158">
        <v>0</v>
      </c>
      <c r="BD13" s="158">
        <v>0</v>
      </c>
      <c r="BE13" s="158">
        <v>0</v>
      </c>
      <c r="BF13" s="158">
        <v>0</v>
      </c>
      <c r="BG13" s="158">
        <v>0</v>
      </c>
      <c r="BH13" s="158">
        <v>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>
        <v>0</v>
      </c>
      <c r="CH13" s="158">
        <v>0</v>
      </c>
      <c r="CI13" s="158">
        <v>0</v>
      </c>
      <c r="CJ13" s="158">
        <v>0</v>
      </c>
      <c r="CK13" s="158">
        <v>0</v>
      </c>
      <c r="CL13" s="158">
        <v>0</v>
      </c>
      <c r="CM13" s="158">
        <v>0</v>
      </c>
      <c r="CN13" s="158">
        <v>0</v>
      </c>
      <c r="CO13" s="158">
        <v>0</v>
      </c>
      <c r="CP13" s="158">
        <v>0</v>
      </c>
      <c r="CQ13" s="158">
        <v>0</v>
      </c>
      <c r="CR13" s="158">
        <v>0</v>
      </c>
      <c r="CS13" s="158">
        <v>0</v>
      </c>
      <c r="CT13" s="158">
        <v>0</v>
      </c>
      <c r="CU13" s="158">
        <v>0</v>
      </c>
      <c r="CV13" s="158">
        <v>0</v>
      </c>
      <c r="CW13" s="158">
        <v>0</v>
      </c>
      <c r="CX13" s="158">
        <v>0</v>
      </c>
      <c r="CY13" s="158">
        <v>0</v>
      </c>
      <c r="CZ13" s="158">
        <v>0</v>
      </c>
      <c r="DA13" s="158">
        <v>0</v>
      </c>
      <c r="DB13" s="158">
        <v>0</v>
      </c>
      <c r="DC13" s="158">
        <v>0</v>
      </c>
      <c r="DD13" s="158">
        <v>0</v>
      </c>
      <c r="DE13" s="158">
        <v>0</v>
      </c>
      <c r="DF13" s="158">
        <v>0</v>
      </c>
      <c r="DG13" s="158">
        <v>0</v>
      </c>
      <c r="DH13" s="158">
        <v>0</v>
      </c>
    </row>
    <row r="14" spans="1:112" ht="21" customHeight="1">
      <c r="A14" s="160" t="s">
        <v>379</v>
      </c>
      <c r="B14" s="160" t="s">
        <v>3</v>
      </c>
      <c r="C14" s="160" t="s">
        <v>205</v>
      </c>
      <c r="D14" s="160" t="s">
        <v>201</v>
      </c>
      <c r="E14" s="163" t="s">
        <v>348</v>
      </c>
      <c r="F14" s="176">
        <v>100000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100000</v>
      </c>
      <c r="V14" s="158">
        <v>0</v>
      </c>
      <c r="W14" s="158">
        <v>38000</v>
      </c>
      <c r="X14" s="158">
        <v>0</v>
      </c>
      <c r="Y14" s="158">
        <v>0</v>
      </c>
      <c r="Z14" s="158">
        <v>0</v>
      </c>
      <c r="AA14" s="158">
        <v>0</v>
      </c>
      <c r="AB14" s="158">
        <v>0</v>
      </c>
      <c r="AC14" s="158">
        <v>0</v>
      </c>
      <c r="AD14" s="158">
        <v>0</v>
      </c>
      <c r="AE14" s="158">
        <v>23000</v>
      </c>
      <c r="AF14" s="158">
        <v>0</v>
      </c>
      <c r="AG14" s="158">
        <v>0</v>
      </c>
      <c r="AH14" s="158">
        <v>0</v>
      </c>
      <c r="AI14" s="158">
        <v>0</v>
      </c>
      <c r="AJ14" s="158">
        <v>6000</v>
      </c>
      <c r="AK14" s="158">
        <v>0</v>
      </c>
      <c r="AL14" s="158">
        <v>0</v>
      </c>
      <c r="AM14" s="158">
        <v>0</v>
      </c>
      <c r="AN14" s="158">
        <v>0</v>
      </c>
      <c r="AO14" s="158">
        <v>0</v>
      </c>
      <c r="AP14" s="158">
        <v>25000</v>
      </c>
      <c r="AQ14" s="158">
        <v>0</v>
      </c>
      <c r="AR14" s="158">
        <v>0</v>
      </c>
      <c r="AS14" s="158">
        <v>0</v>
      </c>
      <c r="AT14" s="158">
        <v>5000</v>
      </c>
      <c r="AU14" s="158">
        <v>0</v>
      </c>
      <c r="AV14" s="158">
        <v>3000</v>
      </c>
      <c r="AW14" s="158">
        <v>0</v>
      </c>
      <c r="AX14" s="158">
        <v>0</v>
      </c>
      <c r="AY14" s="158">
        <v>0</v>
      </c>
      <c r="AZ14" s="158">
        <v>0</v>
      </c>
      <c r="BA14" s="158">
        <v>0</v>
      </c>
      <c r="BB14" s="158">
        <v>0</v>
      </c>
      <c r="BC14" s="158">
        <v>0</v>
      </c>
      <c r="BD14" s="158">
        <v>0</v>
      </c>
      <c r="BE14" s="158">
        <v>0</v>
      </c>
      <c r="BF14" s="158">
        <v>0</v>
      </c>
      <c r="BG14" s="158">
        <v>0</v>
      </c>
      <c r="BH14" s="158">
        <v>0</v>
      </c>
      <c r="BI14" s="158">
        <v>0</v>
      </c>
      <c r="BJ14" s="158">
        <v>0</v>
      </c>
      <c r="BK14" s="158">
        <v>0</v>
      </c>
      <c r="BL14" s="158">
        <v>0</v>
      </c>
      <c r="BM14" s="158">
        <v>0</v>
      </c>
      <c r="BN14" s="158">
        <v>0</v>
      </c>
      <c r="BO14" s="158">
        <v>0</v>
      </c>
      <c r="BP14" s="158">
        <v>0</v>
      </c>
      <c r="BQ14" s="158">
        <v>0</v>
      </c>
      <c r="BR14" s="158">
        <v>0</v>
      </c>
      <c r="BS14" s="158">
        <v>0</v>
      </c>
      <c r="BT14" s="158">
        <v>0</v>
      </c>
      <c r="BU14" s="158">
        <v>0</v>
      </c>
      <c r="BV14" s="158">
        <v>0</v>
      </c>
      <c r="BW14" s="158">
        <v>0</v>
      </c>
      <c r="BX14" s="158">
        <v>0</v>
      </c>
      <c r="BY14" s="158">
        <v>0</v>
      </c>
      <c r="BZ14" s="158">
        <v>0</v>
      </c>
      <c r="CA14" s="158">
        <v>0</v>
      </c>
      <c r="CB14" s="158">
        <v>0</v>
      </c>
      <c r="CC14" s="158">
        <v>0</v>
      </c>
      <c r="CD14" s="158">
        <v>0</v>
      </c>
      <c r="CE14" s="158">
        <v>0</v>
      </c>
      <c r="CF14" s="158">
        <v>0</v>
      </c>
      <c r="CG14" s="158">
        <v>0</v>
      </c>
      <c r="CH14" s="158">
        <v>0</v>
      </c>
      <c r="CI14" s="158">
        <v>0</v>
      </c>
      <c r="CJ14" s="158">
        <v>0</v>
      </c>
      <c r="CK14" s="158">
        <v>0</v>
      </c>
      <c r="CL14" s="158">
        <v>0</v>
      </c>
      <c r="CM14" s="158">
        <v>0</v>
      </c>
      <c r="CN14" s="158">
        <v>0</v>
      </c>
      <c r="CO14" s="158">
        <v>0</v>
      </c>
      <c r="CP14" s="158">
        <v>0</v>
      </c>
      <c r="CQ14" s="158">
        <v>0</v>
      </c>
      <c r="CR14" s="158">
        <v>0</v>
      </c>
      <c r="CS14" s="158">
        <v>0</v>
      </c>
      <c r="CT14" s="158">
        <v>0</v>
      </c>
      <c r="CU14" s="158">
        <v>0</v>
      </c>
      <c r="CV14" s="158">
        <v>0</v>
      </c>
      <c r="CW14" s="158">
        <v>0</v>
      </c>
      <c r="CX14" s="158">
        <v>0</v>
      </c>
      <c r="CY14" s="158">
        <v>0</v>
      </c>
      <c r="CZ14" s="158">
        <v>0</v>
      </c>
      <c r="DA14" s="158">
        <v>0</v>
      </c>
      <c r="DB14" s="158">
        <v>0</v>
      </c>
      <c r="DC14" s="158">
        <v>0</v>
      </c>
      <c r="DD14" s="158">
        <v>0</v>
      </c>
      <c r="DE14" s="158">
        <v>0</v>
      </c>
      <c r="DF14" s="158">
        <v>0</v>
      </c>
      <c r="DG14" s="158">
        <v>0</v>
      </c>
      <c r="DH14" s="158">
        <v>0</v>
      </c>
    </row>
    <row r="15" spans="1:112" ht="21" customHeight="1">
      <c r="A15" s="160" t="s">
        <v>105</v>
      </c>
      <c r="B15" s="160" t="s">
        <v>285</v>
      </c>
      <c r="C15" s="160" t="s">
        <v>285</v>
      </c>
      <c r="D15" s="160" t="s">
        <v>201</v>
      </c>
      <c r="E15" s="163" t="s">
        <v>104</v>
      </c>
      <c r="F15" s="176">
        <v>246119</v>
      </c>
      <c r="G15" s="158">
        <v>246119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246119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8">
        <v>0</v>
      </c>
      <c r="AO15" s="158">
        <v>0</v>
      </c>
      <c r="AP15" s="158">
        <v>0</v>
      </c>
      <c r="AQ15" s="158">
        <v>0</v>
      </c>
      <c r="AR15" s="158">
        <v>0</v>
      </c>
      <c r="AS15" s="158">
        <v>0</v>
      </c>
      <c r="AT15" s="158">
        <v>0</v>
      </c>
      <c r="AU15" s="158">
        <v>0</v>
      </c>
      <c r="AV15" s="158">
        <v>0</v>
      </c>
      <c r="AW15" s="158">
        <v>0</v>
      </c>
      <c r="AX15" s="158">
        <v>0</v>
      </c>
      <c r="AY15" s="158">
        <v>0</v>
      </c>
      <c r="AZ15" s="158">
        <v>0</v>
      </c>
      <c r="BA15" s="158">
        <v>0</v>
      </c>
      <c r="BB15" s="158">
        <v>0</v>
      </c>
      <c r="BC15" s="158">
        <v>0</v>
      </c>
      <c r="BD15" s="158">
        <v>0</v>
      </c>
      <c r="BE15" s="158">
        <v>0</v>
      </c>
      <c r="BF15" s="158">
        <v>0</v>
      </c>
      <c r="BG15" s="158">
        <v>0</v>
      </c>
      <c r="BH15" s="158">
        <v>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0</v>
      </c>
      <c r="CH15" s="158">
        <v>0</v>
      </c>
      <c r="CI15" s="158">
        <v>0</v>
      </c>
      <c r="CJ15" s="158">
        <v>0</v>
      </c>
      <c r="CK15" s="158">
        <v>0</v>
      </c>
      <c r="CL15" s="158">
        <v>0</v>
      </c>
      <c r="CM15" s="158">
        <v>0</v>
      </c>
      <c r="CN15" s="158">
        <v>0</v>
      </c>
      <c r="CO15" s="158">
        <v>0</v>
      </c>
      <c r="CP15" s="158">
        <v>0</v>
      </c>
      <c r="CQ15" s="158">
        <v>0</v>
      </c>
      <c r="CR15" s="158">
        <v>0</v>
      </c>
      <c r="CS15" s="158">
        <v>0</v>
      </c>
      <c r="CT15" s="158">
        <v>0</v>
      </c>
      <c r="CU15" s="158">
        <v>0</v>
      </c>
      <c r="CV15" s="158">
        <v>0</v>
      </c>
      <c r="CW15" s="158">
        <v>0</v>
      </c>
      <c r="CX15" s="158">
        <v>0</v>
      </c>
      <c r="CY15" s="158">
        <v>0</v>
      </c>
      <c r="CZ15" s="158">
        <v>0</v>
      </c>
      <c r="DA15" s="158">
        <v>0</v>
      </c>
      <c r="DB15" s="158">
        <v>0</v>
      </c>
      <c r="DC15" s="158">
        <v>0</v>
      </c>
      <c r="DD15" s="158">
        <v>0</v>
      </c>
      <c r="DE15" s="158">
        <v>0</v>
      </c>
      <c r="DF15" s="158">
        <v>0</v>
      </c>
      <c r="DG15" s="158">
        <v>0</v>
      </c>
      <c r="DH15" s="158">
        <v>0</v>
      </c>
    </row>
    <row r="16" spans="1:112" ht="21" customHeight="1">
      <c r="A16" s="160" t="s">
        <v>175</v>
      </c>
      <c r="B16" s="160" t="s">
        <v>231</v>
      </c>
      <c r="C16" s="160" t="s">
        <v>290</v>
      </c>
      <c r="D16" s="160" t="s">
        <v>201</v>
      </c>
      <c r="E16" s="163" t="s">
        <v>80</v>
      </c>
      <c r="F16" s="176">
        <v>25174</v>
      </c>
      <c r="G16" s="158">
        <v>25174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25024</v>
      </c>
      <c r="P16" s="158">
        <v>0</v>
      </c>
      <c r="Q16" s="158">
        <v>150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58">
        <v>0</v>
      </c>
      <c r="AD16" s="158">
        <v>0</v>
      </c>
      <c r="AE16" s="158">
        <v>0</v>
      </c>
      <c r="AF16" s="158">
        <v>0</v>
      </c>
      <c r="AG16" s="158">
        <v>0</v>
      </c>
      <c r="AH16" s="158">
        <v>0</v>
      </c>
      <c r="AI16" s="158">
        <v>0</v>
      </c>
      <c r="AJ16" s="158">
        <v>0</v>
      </c>
      <c r="AK16" s="158">
        <v>0</v>
      </c>
      <c r="AL16" s="158">
        <v>0</v>
      </c>
      <c r="AM16" s="158">
        <v>0</v>
      </c>
      <c r="AN16" s="158">
        <v>0</v>
      </c>
      <c r="AO16" s="158">
        <v>0</v>
      </c>
      <c r="AP16" s="158">
        <v>0</v>
      </c>
      <c r="AQ16" s="158">
        <v>0</v>
      </c>
      <c r="AR16" s="158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0</v>
      </c>
      <c r="AX16" s="158">
        <v>0</v>
      </c>
      <c r="AY16" s="158">
        <v>0</v>
      </c>
      <c r="AZ16" s="158">
        <v>0</v>
      </c>
      <c r="BA16" s="158">
        <v>0</v>
      </c>
      <c r="BB16" s="158">
        <v>0</v>
      </c>
      <c r="BC16" s="158">
        <v>0</v>
      </c>
      <c r="BD16" s="158">
        <v>0</v>
      </c>
      <c r="BE16" s="158">
        <v>0</v>
      </c>
      <c r="BF16" s="158">
        <v>0</v>
      </c>
      <c r="BG16" s="158">
        <v>0</v>
      </c>
      <c r="BH16" s="158">
        <v>0</v>
      </c>
      <c r="BI16" s="158">
        <v>0</v>
      </c>
      <c r="BJ16" s="158">
        <v>0</v>
      </c>
      <c r="BK16" s="158">
        <v>0</v>
      </c>
      <c r="BL16" s="158">
        <v>0</v>
      </c>
      <c r="BM16" s="158">
        <v>0</v>
      </c>
      <c r="BN16" s="158">
        <v>0</v>
      </c>
      <c r="BO16" s="158">
        <v>0</v>
      </c>
      <c r="BP16" s="158">
        <v>0</v>
      </c>
      <c r="BQ16" s="158">
        <v>0</v>
      </c>
      <c r="BR16" s="158">
        <v>0</v>
      </c>
      <c r="BS16" s="158">
        <v>0</v>
      </c>
      <c r="BT16" s="158">
        <v>0</v>
      </c>
      <c r="BU16" s="158">
        <v>0</v>
      </c>
      <c r="BV16" s="158">
        <v>0</v>
      </c>
      <c r="BW16" s="158">
        <v>0</v>
      </c>
      <c r="BX16" s="158">
        <v>0</v>
      </c>
      <c r="BY16" s="158">
        <v>0</v>
      </c>
      <c r="BZ16" s="158">
        <v>0</v>
      </c>
      <c r="CA16" s="158">
        <v>0</v>
      </c>
      <c r="CB16" s="158">
        <v>0</v>
      </c>
      <c r="CC16" s="158">
        <v>0</v>
      </c>
      <c r="CD16" s="158">
        <v>0</v>
      </c>
      <c r="CE16" s="158">
        <v>0</v>
      </c>
      <c r="CF16" s="158">
        <v>0</v>
      </c>
      <c r="CG16" s="158">
        <v>0</v>
      </c>
      <c r="CH16" s="158">
        <v>0</v>
      </c>
      <c r="CI16" s="158">
        <v>0</v>
      </c>
      <c r="CJ16" s="158">
        <v>0</v>
      </c>
      <c r="CK16" s="158">
        <v>0</v>
      </c>
      <c r="CL16" s="158">
        <v>0</v>
      </c>
      <c r="CM16" s="158">
        <v>0</v>
      </c>
      <c r="CN16" s="158">
        <v>0</v>
      </c>
      <c r="CO16" s="158">
        <v>0</v>
      </c>
      <c r="CP16" s="158">
        <v>0</v>
      </c>
      <c r="CQ16" s="158">
        <v>0</v>
      </c>
      <c r="CR16" s="158">
        <v>0</v>
      </c>
      <c r="CS16" s="158">
        <v>0</v>
      </c>
      <c r="CT16" s="158">
        <v>0</v>
      </c>
      <c r="CU16" s="158">
        <v>0</v>
      </c>
      <c r="CV16" s="158">
        <v>0</v>
      </c>
      <c r="CW16" s="158">
        <v>0</v>
      </c>
      <c r="CX16" s="158">
        <v>0</v>
      </c>
      <c r="CY16" s="158">
        <v>0</v>
      </c>
      <c r="CZ16" s="158">
        <v>0</v>
      </c>
      <c r="DA16" s="158">
        <v>0</v>
      </c>
      <c r="DB16" s="158">
        <v>0</v>
      </c>
      <c r="DC16" s="158">
        <v>0</v>
      </c>
      <c r="DD16" s="158">
        <v>0</v>
      </c>
      <c r="DE16" s="158">
        <v>0</v>
      </c>
      <c r="DF16" s="158">
        <v>0</v>
      </c>
      <c r="DG16" s="158">
        <v>0</v>
      </c>
      <c r="DH16" s="158">
        <v>0</v>
      </c>
    </row>
    <row r="17" spans="1:112" ht="21" customHeight="1">
      <c r="A17" s="160" t="s">
        <v>175</v>
      </c>
      <c r="B17" s="160" t="s">
        <v>231</v>
      </c>
      <c r="C17" s="160" t="s">
        <v>205</v>
      </c>
      <c r="D17" s="160" t="s">
        <v>201</v>
      </c>
      <c r="E17" s="163" t="s">
        <v>57</v>
      </c>
      <c r="F17" s="176">
        <v>63969</v>
      </c>
      <c r="G17" s="158">
        <v>63969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63579</v>
      </c>
      <c r="P17" s="158">
        <v>0</v>
      </c>
      <c r="Q17" s="158">
        <v>390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  <c r="AB17" s="158">
        <v>0</v>
      </c>
      <c r="AC17" s="158">
        <v>0</v>
      </c>
      <c r="AD17" s="158">
        <v>0</v>
      </c>
      <c r="AE17" s="158">
        <v>0</v>
      </c>
      <c r="AF17" s="158">
        <v>0</v>
      </c>
      <c r="AG17" s="158">
        <v>0</v>
      </c>
      <c r="AH17" s="158">
        <v>0</v>
      </c>
      <c r="AI17" s="158">
        <v>0</v>
      </c>
      <c r="AJ17" s="158">
        <v>0</v>
      </c>
      <c r="AK17" s="158">
        <v>0</v>
      </c>
      <c r="AL17" s="158">
        <v>0</v>
      </c>
      <c r="AM17" s="158">
        <v>0</v>
      </c>
      <c r="AN17" s="158">
        <v>0</v>
      </c>
      <c r="AO17" s="158">
        <v>0</v>
      </c>
      <c r="AP17" s="158">
        <v>0</v>
      </c>
      <c r="AQ17" s="158">
        <v>0</v>
      </c>
      <c r="AR17" s="158">
        <v>0</v>
      </c>
      <c r="AS17" s="158">
        <v>0</v>
      </c>
      <c r="AT17" s="158">
        <v>0</v>
      </c>
      <c r="AU17" s="158">
        <v>0</v>
      </c>
      <c r="AV17" s="158">
        <v>0</v>
      </c>
      <c r="AW17" s="158">
        <v>0</v>
      </c>
      <c r="AX17" s="158">
        <v>0</v>
      </c>
      <c r="AY17" s="158">
        <v>0</v>
      </c>
      <c r="AZ17" s="158">
        <v>0</v>
      </c>
      <c r="BA17" s="158">
        <v>0</v>
      </c>
      <c r="BB17" s="158">
        <v>0</v>
      </c>
      <c r="BC17" s="158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8">
        <v>0</v>
      </c>
      <c r="BJ17" s="158">
        <v>0</v>
      </c>
      <c r="BK17" s="158">
        <v>0</v>
      </c>
      <c r="BL17" s="158">
        <v>0</v>
      </c>
      <c r="BM17" s="158">
        <v>0</v>
      </c>
      <c r="BN17" s="158">
        <v>0</v>
      </c>
      <c r="BO17" s="158">
        <v>0</v>
      </c>
      <c r="BP17" s="158">
        <v>0</v>
      </c>
      <c r="BQ17" s="158">
        <v>0</v>
      </c>
      <c r="BR17" s="158">
        <v>0</v>
      </c>
      <c r="BS17" s="158">
        <v>0</v>
      </c>
      <c r="BT17" s="158">
        <v>0</v>
      </c>
      <c r="BU17" s="158">
        <v>0</v>
      </c>
      <c r="BV17" s="158">
        <v>0</v>
      </c>
      <c r="BW17" s="158">
        <v>0</v>
      </c>
      <c r="BX17" s="158">
        <v>0</v>
      </c>
      <c r="BY17" s="158">
        <v>0</v>
      </c>
      <c r="BZ17" s="158">
        <v>0</v>
      </c>
      <c r="CA17" s="158">
        <v>0</v>
      </c>
      <c r="CB17" s="158">
        <v>0</v>
      </c>
      <c r="CC17" s="158">
        <v>0</v>
      </c>
      <c r="CD17" s="158">
        <v>0</v>
      </c>
      <c r="CE17" s="158">
        <v>0</v>
      </c>
      <c r="CF17" s="158">
        <v>0</v>
      </c>
      <c r="CG17" s="158">
        <v>0</v>
      </c>
      <c r="CH17" s="158">
        <v>0</v>
      </c>
      <c r="CI17" s="158">
        <v>0</v>
      </c>
      <c r="CJ17" s="158">
        <v>0</v>
      </c>
      <c r="CK17" s="158">
        <v>0</v>
      </c>
      <c r="CL17" s="158">
        <v>0</v>
      </c>
      <c r="CM17" s="158">
        <v>0</v>
      </c>
      <c r="CN17" s="158">
        <v>0</v>
      </c>
      <c r="CO17" s="158">
        <v>0</v>
      </c>
      <c r="CP17" s="158">
        <v>0</v>
      </c>
      <c r="CQ17" s="158">
        <v>0</v>
      </c>
      <c r="CR17" s="158">
        <v>0</v>
      </c>
      <c r="CS17" s="158">
        <v>0</v>
      </c>
      <c r="CT17" s="158">
        <v>0</v>
      </c>
      <c r="CU17" s="158">
        <v>0</v>
      </c>
      <c r="CV17" s="158">
        <v>0</v>
      </c>
      <c r="CW17" s="158">
        <v>0</v>
      </c>
      <c r="CX17" s="158">
        <v>0</v>
      </c>
      <c r="CY17" s="158">
        <v>0</v>
      </c>
      <c r="CZ17" s="158">
        <v>0</v>
      </c>
      <c r="DA17" s="158">
        <v>0</v>
      </c>
      <c r="DB17" s="158">
        <v>0</v>
      </c>
      <c r="DC17" s="158">
        <v>0</v>
      </c>
      <c r="DD17" s="158">
        <v>0</v>
      </c>
      <c r="DE17" s="158">
        <v>0</v>
      </c>
      <c r="DF17" s="158">
        <v>0</v>
      </c>
      <c r="DG17" s="158">
        <v>0</v>
      </c>
      <c r="DH17" s="158">
        <v>0</v>
      </c>
    </row>
    <row r="18" spans="1:112" ht="21" customHeight="1">
      <c r="A18" s="160" t="s">
        <v>175</v>
      </c>
      <c r="B18" s="160" t="s">
        <v>231</v>
      </c>
      <c r="C18" s="160" t="s">
        <v>117</v>
      </c>
      <c r="D18" s="160" t="s">
        <v>201</v>
      </c>
      <c r="E18" s="163" t="s">
        <v>295</v>
      </c>
      <c r="F18" s="176">
        <v>43070</v>
      </c>
      <c r="G18" s="158">
        <v>43070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43070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8">
        <v>0</v>
      </c>
      <c r="AB18" s="158">
        <v>0</v>
      </c>
      <c r="AC18" s="158">
        <v>0</v>
      </c>
      <c r="AD18" s="158">
        <v>0</v>
      </c>
      <c r="AE18" s="158">
        <v>0</v>
      </c>
      <c r="AF18" s="158">
        <v>0</v>
      </c>
      <c r="AG18" s="158">
        <v>0</v>
      </c>
      <c r="AH18" s="158">
        <v>0</v>
      </c>
      <c r="AI18" s="158">
        <v>0</v>
      </c>
      <c r="AJ18" s="158">
        <v>0</v>
      </c>
      <c r="AK18" s="158">
        <v>0</v>
      </c>
      <c r="AL18" s="158">
        <v>0</v>
      </c>
      <c r="AM18" s="158">
        <v>0</v>
      </c>
      <c r="AN18" s="158">
        <v>0</v>
      </c>
      <c r="AO18" s="158">
        <v>0</v>
      </c>
      <c r="AP18" s="158">
        <v>0</v>
      </c>
      <c r="AQ18" s="158">
        <v>0</v>
      </c>
      <c r="AR18" s="158">
        <v>0</v>
      </c>
      <c r="AS18" s="158">
        <v>0</v>
      </c>
      <c r="AT18" s="158">
        <v>0</v>
      </c>
      <c r="AU18" s="158">
        <v>0</v>
      </c>
      <c r="AV18" s="158">
        <v>0</v>
      </c>
      <c r="AW18" s="158">
        <v>0</v>
      </c>
      <c r="AX18" s="158">
        <v>0</v>
      </c>
      <c r="AY18" s="158">
        <v>0</v>
      </c>
      <c r="AZ18" s="158">
        <v>0</v>
      </c>
      <c r="BA18" s="158">
        <v>0</v>
      </c>
      <c r="BB18" s="158">
        <v>0</v>
      </c>
      <c r="BC18" s="158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8">
        <v>0</v>
      </c>
      <c r="BJ18" s="158">
        <v>0</v>
      </c>
      <c r="BK18" s="158">
        <v>0</v>
      </c>
      <c r="BL18" s="158">
        <v>0</v>
      </c>
      <c r="BM18" s="158">
        <v>0</v>
      </c>
      <c r="BN18" s="158">
        <v>0</v>
      </c>
      <c r="BO18" s="158">
        <v>0</v>
      </c>
      <c r="BP18" s="158">
        <v>0</v>
      </c>
      <c r="BQ18" s="158">
        <v>0</v>
      </c>
      <c r="BR18" s="158">
        <v>0</v>
      </c>
      <c r="BS18" s="158">
        <v>0</v>
      </c>
      <c r="BT18" s="158">
        <v>0</v>
      </c>
      <c r="BU18" s="158">
        <v>0</v>
      </c>
      <c r="BV18" s="158">
        <v>0</v>
      </c>
      <c r="BW18" s="158">
        <v>0</v>
      </c>
      <c r="BX18" s="158">
        <v>0</v>
      </c>
      <c r="BY18" s="158">
        <v>0</v>
      </c>
      <c r="BZ18" s="158">
        <v>0</v>
      </c>
      <c r="CA18" s="158">
        <v>0</v>
      </c>
      <c r="CB18" s="158">
        <v>0</v>
      </c>
      <c r="CC18" s="158">
        <v>0</v>
      </c>
      <c r="CD18" s="158">
        <v>0</v>
      </c>
      <c r="CE18" s="158">
        <v>0</v>
      </c>
      <c r="CF18" s="158">
        <v>0</v>
      </c>
      <c r="CG18" s="158">
        <v>0</v>
      </c>
      <c r="CH18" s="158">
        <v>0</v>
      </c>
      <c r="CI18" s="158">
        <v>0</v>
      </c>
      <c r="CJ18" s="158">
        <v>0</v>
      </c>
      <c r="CK18" s="158">
        <v>0</v>
      </c>
      <c r="CL18" s="158">
        <v>0</v>
      </c>
      <c r="CM18" s="158">
        <v>0</v>
      </c>
      <c r="CN18" s="158">
        <v>0</v>
      </c>
      <c r="CO18" s="158">
        <v>0</v>
      </c>
      <c r="CP18" s="158">
        <v>0</v>
      </c>
      <c r="CQ18" s="158">
        <v>0</v>
      </c>
      <c r="CR18" s="158">
        <v>0</v>
      </c>
      <c r="CS18" s="158">
        <v>0</v>
      </c>
      <c r="CT18" s="158">
        <v>0</v>
      </c>
      <c r="CU18" s="158">
        <v>0</v>
      </c>
      <c r="CV18" s="158">
        <v>0</v>
      </c>
      <c r="CW18" s="158">
        <v>0</v>
      </c>
      <c r="CX18" s="158">
        <v>0</v>
      </c>
      <c r="CY18" s="158">
        <v>0</v>
      </c>
      <c r="CZ18" s="158">
        <v>0</v>
      </c>
      <c r="DA18" s="158">
        <v>0</v>
      </c>
      <c r="DB18" s="158">
        <v>0</v>
      </c>
      <c r="DC18" s="158">
        <v>0</v>
      </c>
      <c r="DD18" s="158">
        <v>0</v>
      </c>
      <c r="DE18" s="158">
        <v>0</v>
      </c>
      <c r="DF18" s="158">
        <v>0</v>
      </c>
      <c r="DG18" s="158">
        <v>0</v>
      </c>
      <c r="DH18" s="158">
        <v>0</v>
      </c>
    </row>
    <row r="19" spans="1:112" ht="21" customHeight="1">
      <c r="A19" s="160" t="s">
        <v>152</v>
      </c>
      <c r="B19" s="160" t="s">
        <v>205</v>
      </c>
      <c r="C19" s="160" t="s">
        <v>290</v>
      </c>
      <c r="D19" s="160" t="s">
        <v>201</v>
      </c>
      <c r="E19" s="163" t="s">
        <v>388</v>
      </c>
      <c r="F19" s="176">
        <v>147672</v>
      </c>
      <c r="G19" s="158">
        <v>147672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147672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8">
        <v>0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0</v>
      </c>
      <c r="AH19" s="158">
        <v>0</v>
      </c>
      <c r="AI19" s="158">
        <v>0</v>
      </c>
      <c r="AJ19" s="158">
        <v>0</v>
      </c>
      <c r="AK19" s="158">
        <v>0</v>
      </c>
      <c r="AL19" s="158">
        <v>0</v>
      </c>
      <c r="AM19" s="158">
        <v>0</v>
      </c>
      <c r="AN19" s="158">
        <v>0</v>
      </c>
      <c r="AO19" s="158">
        <v>0</v>
      </c>
      <c r="AP19" s="158">
        <v>0</v>
      </c>
      <c r="AQ19" s="158">
        <v>0</v>
      </c>
      <c r="AR19" s="158">
        <v>0</v>
      </c>
      <c r="AS19" s="158">
        <v>0</v>
      </c>
      <c r="AT19" s="158">
        <v>0</v>
      </c>
      <c r="AU19" s="158">
        <v>0</v>
      </c>
      <c r="AV19" s="158">
        <v>0</v>
      </c>
      <c r="AW19" s="158">
        <v>0</v>
      </c>
      <c r="AX19" s="158">
        <v>0</v>
      </c>
      <c r="AY19" s="158">
        <v>0</v>
      </c>
      <c r="AZ19" s="158">
        <v>0</v>
      </c>
      <c r="BA19" s="158">
        <v>0</v>
      </c>
      <c r="BB19" s="158">
        <v>0</v>
      </c>
      <c r="BC19" s="158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0</v>
      </c>
      <c r="CH19" s="158">
        <v>0</v>
      </c>
      <c r="CI19" s="158">
        <v>0</v>
      </c>
      <c r="CJ19" s="158">
        <v>0</v>
      </c>
      <c r="CK19" s="158">
        <v>0</v>
      </c>
      <c r="CL19" s="158">
        <v>0</v>
      </c>
      <c r="CM19" s="158">
        <v>0</v>
      </c>
      <c r="CN19" s="158">
        <v>0</v>
      </c>
      <c r="CO19" s="158">
        <v>0</v>
      </c>
      <c r="CP19" s="158">
        <v>0</v>
      </c>
      <c r="CQ19" s="158">
        <v>0</v>
      </c>
      <c r="CR19" s="158">
        <v>0</v>
      </c>
      <c r="CS19" s="158">
        <v>0</v>
      </c>
      <c r="CT19" s="158">
        <v>0</v>
      </c>
      <c r="CU19" s="158">
        <v>0</v>
      </c>
      <c r="CV19" s="158">
        <v>0</v>
      </c>
      <c r="CW19" s="158">
        <v>0</v>
      </c>
      <c r="CX19" s="158">
        <v>0</v>
      </c>
      <c r="CY19" s="158">
        <v>0</v>
      </c>
      <c r="CZ19" s="158">
        <v>0</v>
      </c>
      <c r="DA19" s="158">
        <v>0</v>
      </c>
      <c r="DB19" s="158">
        <v>0</v>
      </c>
      <c r="DC19" s="158">
        <v>0</v>
      </c>
      <c r="DD19" s="158">
        <v>0</v>
      </c>
      <c r="DE19" s="158">
        <v>0</v>
      </c>
      <c r="DF19" s="158">
        <v>0</v>
      </c>
      <c r="DG19" s="158">
        <v>0</v>
      </c>
      <c r="DH19" s="158">
        <v>0</v>
      </c>
    </row>
    <row r="20" spans="3:5" ht="21" customHeight="1">
      <c r="C20" s="1"/>
      <c r="D20" s="1"/>
      <c r="E20" s="1"/>
    </row>
    <row r="21" spans="4:5" ht="21" customHeight="1">
      <c r="D21" s="1"/>
      <c r="E21" s="1"/>
    </row>
  </sheetData>
  <mergeCells count="109">
    <mergeCell ref="E5:E6"/>
    <mergeCell ref="D5:D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H5:DH6"/>
    <mergeCell ref="DD5:DD6"/>
    <mergeCell ref="DE5:DE6"/>
    <mergeCell ref="DF5:DF6"/>
    <mergeCell ref="DG5:D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8.33203125" style="0" customWidth="1"/>
    <col min="3" max="3" width="9.83203125" style="0" customWidth="1"/>
    <col min="4" max="4" width="29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5" customHeight="1">
      <c r="A1" s="39"/>
      <c r="B1" s="52"/>
      <c r="C1" s="53"/>
      <c r="D1" s="40"/>
      <c r="E1" s="52"/>
      <c r="F1" s="52"/>
      <c r="G1" s="41" t="s">
        <v>269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</row>
    <row r="2" spans="1:217" ht="22.5" customHeight="1">
      <c r="A2" s="55" t="s">
        <v>228</v>
      </c>
      <c r="B2" s="56"/>
      <c r="C2" s="56"/>
      <c r="D2" s="56"/>
      <c r="E2" s="56"/>
      <c r="F2" s="56"/>
      <c r="G2" s="56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</row>
    <row r="3" spans="2:217" ht="18" customHeight="1">
      <c r="B3" s="4"/>
      <c r="C3" s="4"/>
      <c r="D3" s="4"/>
      <c r="E3" s="59"/>
      <c r="F3" s="59"/>
      <c r="G3" s="41" t="s">
        <v>27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</row>
    <row r="4" spans="1:217" ht="18.75" customHeight="1">
      <c r="A4" s="11" t="s">
        <v>151</v>
      </c>
      <c r="B4" s="60"/>
      <c r="C4" s="60"/>
      <c r="D4" s="60"/>
      <c r="E4" s="11" t="s">
        <v>39</v>
      </c>
      <c r="F4" s="11"/>
      <c r="G4" s="117"/>
      <c r="H4" s="54"/>
      <c r="I4" s="54"/>
      <c r="J4" s="4"/>
      <c r="K4" s="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</row>
    <row r="5" spans="1:217" ht="18" customHeight="1">
      <c r="A5" s="11" t="s">
        <v>98</v>
      </c>
      <c r="B5" s="11"/>
      <c r="C5" s="180" t="s">
        <v>172</v>
      </c>
      <c r="D5" s="180" t="s">
        <v>78</v>
      </c>
      <c r="E5" s="178" t="s">
        <v>130</v>
      </c>
      <c r="F5" s="184" t="s">
        <v>115</v>
      </c>
      <c r="G5" s="191" t="s">
        <v>223</v>
      </c>
      <c r="H5" s="54"/>
      <c r="I5" s="4"/>
      <c r="J5" s="4"/>
      <c r="K5" s="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</row>
    <row r="6" spans="1:217" ht="29.25" customHeight="1">
      <c r="A6" s="51" t="s">
        <v>165</v>
      </c>
      <c r="B6" s="51" t="s">
        <v>263</v>
      </c>
      <c r="C6" s="181"/>
      <c r="D6" s="181"/>
      <c r="E6" s="179"/>
      <c r="F6" s="185"/>
      <c r="G6" s="192"/>
      <c r="H6" s="4"/>
      <c r="I6" s="4"/>
      <c r="J6" s="54"/>
      <c r="K6" s="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</row>
    <row r="7" spans="1:217" ht="21.75" customHeight="1">
      <c r="A7" s="160"/>
      <c r="B7" s="160"/>
      <c r="C7" s="160"/>
      <c r="D7" s="160" t="s">
        <v>101</v>
      </c>
      <c r="E7" s="158">
        <v>1804070</v>
      </c>
      <c r="F7" s="175">
        <v>1709070</v>
      </c>
      <c r="G7" s="165">
        <v>95000</v>
      </c>
      <c r="H7" s="4"/>
      <c r="I7" s="4"/>
      <c r="J7" s="4"/>
      <c r="K7" s="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</row>
    <row r="8" spans="1:217" ht="21.75" customHeight="1">
      <c r="A8" s="160"/>
      <c r="B8" s="160"/>
      <c r="C8" s="160"/>
      <c r="D8" s="160" t="s">
        <v>291</v>
      </c>
      <c r="E8" s="158">
        <v>1804070</v>
      </c>
      <c r="F8" s="175">
        <v>1709070</v>
      </c>
      <c r="G8" s="165">
        <v>95000</v>
      </c>
      <c r="I8" s="4"/>
      <c r="J8" s="4"/>
      <c r="K8" s="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</row>
    <row r="9" spans="1:217" ht="21.75" customHeight="1">
      <c r="A9" s="160"/>
      <c r="B9" s="160"/>
      <c r="C9" s="160"/>
      <c r="D9" s="160" t="s">
        <v>64</v>
      </c>
      <c r="E9" s="158">
        <v>1804070</v>
      </c>
      <c r="F9" s="175">
        <v>1709070</v>
      </c>
      <c r="G9" s="165">
        <v>95000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</row>
    <row r="10" spans="1:217" ht="21.75" customHeight="1">
      <c r="A10" s="160"/>
      <c r="B10" s="160" t="s">
        <v>296</v>
      </c>
      <c r="C10" s="160"/>
      <c r="D10" s="160" t="s">
        <v>124</v>
      </c>
      <c r="E10" s="158">
        <v>1709070</v>
      </c>
      <c r="F10" s="175">
        <v>1709070</v>
      </c>
      <c r="G10" s="165">
        <v>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</row>
    <row r="11" spans="1:217" ht="21.75" customHeight="1">
      <c r="A11" s="160" t="s">
        <v>296</v>
      </c>
      <c r="B11" s="160" t="s">
        <v>44</v>
      </c>
      <c r="C11" s="160" t="s">
        <v>201</v>
      </c>
      <c r="D11" s="160" t="s">
        <v>65</v>
      </c>
      <c r="E11" s="158">
        <v>690528</v>
      </c>
      <c r="F11" s="175">
        <v>690528</v>
      </c>
      <c r="G11" s="165">
        <v>0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</row>
    <row r="12" spans="1:217" ht="21.75" customHeight="1">
      <c r="A12" s="160" t="s">
        <v>296</v>
      </c>
      <c r="B12" s="160" t="s">
        <v>150</v>
      </c>
      <c r="C12" s="160" t="s">
        <v>201</v>
      </c>
      <c r="D12" s="160" t="s">
        <v>278</v>
      </c>
      <c r="E12" s="158">
        <v>148812</v>
      </c>
      <c r="F12" s="175">
        <v>148812</v>
      </c>
      <c r="G12" s="165">
        <v>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</row>
    <row r="13" spans="1:217" ht="21.75" customHeight="1">
      <c r="A13" s="160" t="s">
        <v>296</v>
      </c>
      <c r="B13" s="160" t="s">
        <v>239</v>
      </c>
      <c r="C13" s="160" t="s">
        <v>201</v>
      </c>
      <c r="D13" s="160" t="s">
        <v>227</v>
      </c>
      <c r="E13" s="158">
        <v>334012</v>
      </c>
      <c r="F13" s="175">
        <v>334012</v>
      </c>
      <c r="G13" s="165">
        <v>0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</row>
    <row r="14" spans="1:217" ht="21.75" customHeight="1">
      <c r="A14" s="160" t="s">
        <v>296</v>
      </c>
      <c r="B14" s="160" t="s">
        <v>325</v>
      </c>
      <c r="C14" s="160" t="s">
        <v>201</v>
      </c>
      <c r="D14" s="160" t="s">
        <v>253</v>
      </c>
      <c r="E14" s="158">
        <v>246119</v>
      </c>
      <c r="F14" s="175">
        <v>246119</v>
      </c>
      <c r="G14" s="165">
        <v>0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</row>
    <row r="15" spans="1:217" ht="21.75" customHeight="1">
      <c r="A15" s="160" t="s">
        <v>296</v>
      </c>
      <c r="B15" s="160" t="s">
        <v>216</v>
      </c>
      <c r="C15" s="160" t="s">
        <v>201</v>
      </c>
      <c r="D15" s="160" t="s">
        <v>148</v>
      </c>
      <c r="E15" s="158">
        <v>88603</v>
      </c>
      <c r="F15" s="175">
        <v>88603</v>
      </c>
      <c r="G15" s="165">
        <v>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</row>
    <row r="16" spans="1:7" ht="21.75" customHeight="1">
      <c r="A16" s="160" t="s">
        <v>296</v>
      </c>
      <c r="B16" s="160" t="s">
        <v>126</v>
      </c>
      <c r="C16" s="160" t="s">
        <v>201</v>
      </c>
      <c r="D16" s="160" t="s">
        <v>226</v>
      </c>
      <c r="E16" s="158">
        <v>43070</v>
      </c>
      <c r="F16" s="175">
        <v>43070</v>
      </c>
      <c r="G16" s="165">
        <v>0</v>
      </c>
    </row>
    <row r="17" spans="1:7" ht="21.75" customHeight="1">
      <c r="A17" s="160" t="s">
        <v>296</v>
      </c>
      <c r="B17" s="160" t="s">
        <v>13</v>
      </c>
      <c r="C17" s="160" t="s">
        <v>201</v>
      </c>
      <c r="D17" s="160" t="s">
        <v>170</v>
      </c>
      <c r="E17" s="158">
        <v>10254</v>
      </c>
      <c r="F17" s="175">
        <v>10254</v>
      </c>
      <c r="G17" s="165">
        <v>0</v>
      </c>
    </row>
    <row r="18" spans="1:7" ht="21.75" customHeight="1">
      <c r="A18" s="160" t="s">
        <v>296</v>
      </c>
      <c r="B18" s="160" t="s">
        <v>299</v>
      </c>
      <c r="C18" s="160" t="s">
        <v>201</v>
      </c>
      <c r="D18" s="160" t="s">
        <v>140</v>
      </c>
      <c r="E18" s="158">
        <v>147672</v>
      </c>
      <c r="F18" s="175">
        <v>147672</v>
      </c>
      <c r="G18" s="165">
        <v>0</v>
      </c>
    </row>
    <row r="19" spans="1:7" ht="21.75" customHeight="1">
      <c r="A19" s="160"/>
      <c r="B19" s="160" t="s">
        <v>211</v>
      </c>
      <c r="C19" s="160"/>
      <c r="D19" s="160" t="s">
        <v>91</v>
      </c>
      <c r="E19" s="158">
        <v>95000</v>
      </c>
      <c r="F19" s="175">
        <v>0</v>
      </c>
      <c r="G19" s="165">
        <v>95000</v>
      </c>
    </row>
    <row r="20" spans="1:7" ht="21.75" customHeight="1">
      <c r="A20" s="160" t="s">
        <v>211</v>
      </c>
      <c r="B20" s="160" t="s">
        <v>157</v>
      </c>
      <c r="C20" s="160" t="s">
        <v>201</v>
      </c>
      <c r="D20" s="160" t="s">
        <v>207</v>
      </c>
      <c r="E20" s="158">
        <v>4200</v>
      </c>
      <c r="F20" s="175">
        <v>0</v>
      </c>
      <c r="G20" s="165">
        <v>4200</v>
      </c>
    </row>
    <row r="21" spans="1:7" ht="21.75" customHeight="1">
      <c r="A21" s="160" t="s">
        <v>211</v>
      </c>
      <c r="B21" s="160" t="s">
        <v>53</v>
      </c>
      <c r="C21" s="160" t="s">
        <v>201</v>
      </c>
      <c r="D21" s="160" t="s">
        <v>52</v>
      </c>
      <c r="E21" s="158">
        <v>4000</v>
      </c>
      <c r="F21" s="175">
        <v>0</v>
      </c>
      <c r="G21" s="165">
        <v>4000</v>
      </c>
    </row>
    <row r="22" spans="1:7" ht="21.75" customHeight="1">
      <c r="A22" s="160" t="s">
        <v>211</v>
      </c>
      <c r="B22" s="160" t="s">
        <v>59</v>
      </c>
      <c r="C22" s="160" t="s">
        <v>201</v>
      </c>
      <c r="D22" s="160" t="s">
        <v>167</v>
      </c>
      <c r="E22" s="158">
        <v>3000</v>
      </c>
      <c r="F22" s="175">
        <v>0</v>
      </c>
      <c r="G22" s="165">
        <v>3000</v>
      </c>
    </row>
    <row r="23" spans="1:7" ht="21.75" customHeight="1">
      <c r="A23" s="160" t="s">
        <v>211</v>
      </c>
      <c r="B23" s="160" t="s">
        <v>332</v>
      </c>
      <c r="C23" s="160" t="s">
        <v>201</v>
      </c>
      <c r="D23" s="160" t="s">
        <v>25</v>
      </c>
      <c r="E23" s="158">
        <v>4000</v>
      </c>
      <c r="F23" s="175">
        <v>0</v>
      </c>
      <c r="G23" s="165">
        <v>4000</v>
      </c>
    </row>
    <row r="24" spans="1:7" ht="21.75" customHeight="1">
      <c r="A24" s="160" t="s">
        <v>211</v>
      </c>
      <c r="B24" s="160" t="s">
        <v>159</v>
      </c>
      <c r="C24" s="160" t="s">
        <v>201</v>
      </c>
      <c r="D24" s="160" t="s">
        <v>375</v>
      </c>
      <c r="E24" s="158">
        <v>11000</v>
      </c>
      <c r="F24" s="175">
        <v>0</v>
      </c>
      <c r="G24" s="165">
        <v>11000</v>
      </c>
    </row>
    <row r="25" spans="1:7" ht="21.75" customHeight="1">
      <c r="A25" s="160" t="s">
        <v>211</v>
      </c>
      <c r="B25" s="160" t="s">
        <v>21</v>
      </c>
      <c r="C25" s="160" t="s">
        <v>201</v>
      </c>
      <c r="D25" s="160" t="s">
        <v>49</v>
      </c>
      <c r="E25" s="158">
        <v>6612</v>
      </c>
      <c r="F25" s="175">
        <v>0</v>
      </c>
      <c r="G25" s="165">
        <v>6612</v>
      </c>
    </row>
    <row r="26" spans="1:7" ht="21.75" customHeight="1">
      <c r="A26" s="160" t="s">
        <v>211</v>
      </c>
      <c r="B26" s="160" t="s">
        <v>222</v>
      </c>
      <c r="C26" s="160" t="s">
        <v>201</v>
      </c>
      <c r="D26" s="160" t="s">
        <v>108</v>
      </c>
      <c r="E26" s="158">
        <v>2500</v>
      </c>
      <c r="F26" s="175">
        <v>0</v>
      </c>
      <c r="G26" s="165">
        <v>2500</v>
      </c>
    </row>
    <row r="27" spans="1:7" ht="21.75" customHeight="1">
      <c r="A27" s="160" t="s">
        <v>211</v>
      </c>
      <c r="B27" s="160" t="s">
        <v>277</v>
      </c>
      <c r="C27" s="160" t="s">
        <v>201</v>
      </c>
      <c r="D27" s="160" t="s">
        <v>275</v>
      </c>
      <c r="E27" s="158">
        <v>1400</v>
      </c>
      <c r="F27" s="175">
        <v>0</v>
      </c>
      <c r="G27" s="165">
        <v>1400</v>
      </c>
    </row>
    <row r="28" spans="1:7" ht="21.75" customHeight="1">
      <c r="A28" s="160" t="s">
        <v>211</v>
      </c>
      <c r="B28" s="160" t="s">
        <v>112</v>
      </c>
      <c r="C28" s="160" t="s">
        <v>201</v>
      </c>
      <c r="D28" s="160" t="s">
        <v>143</v>
      </c>
      <c r="E28" s="158">
        <v>9390</v>
      </c>
      <c r="F28" s="175">
        <v>0</v>
      </c>
      <c r="G28" s="165">
        <v>9390</v>
      </c>
    </row>
    <row r="29" spans="1:7" ht="21.75" customHeight="1">
      <c r="A29" s="160" t="s">
        <v>211</v>
      </c>
      <c r="B29" s="160" t="s">
        <v>380</v>
      </c>
      <c r="C29" s="160" t="s">
        <v>201</v>
      </c>
      <c r="D29" s="160" t="s">
        <v>184</v>
      </c>
      <c r="E29" s="158">
        <v>7665</v>
      </c>
      <c r="F29" s="175">
        <v>0</v>
      </c>
      <c r="G29" s="165">
        <v>7665</v>
      </c>
    </row>
    <row r="30" spans="1:7" ht="21.75" customHeight="1">
      <c r="A30" s="160" t="s">
        <v>211</v>
      </c>
      <c r="B30" s="160" t="s">
        <v>262</v>
      </c>
      <c r="C30" s="160" t="s">
        <v>201</v>
      </c>
      <c r="D30" s="160" t="s">
        <v>319</v>
      </c>
      <c r="E30" s="158">
        <v>39000</v>
      </c>
      <c r="F30" s="175">
        <v>0</v>
      </c>
      <c r="G30" s="165">
        <v>39000</v>
      </c>
    </row>
    <row r="31" spans="1:7" ht="21.75" customHeight="1">
      <c r="A31" s="160" t="s">
        <v>211</v>
      </c>
      <c r="B31" s="160" t="s">
        <v>221</v>
      </c>
      <c r="C31" s="160" t="s">
        <v>201</v>
      </c>
      <c r="D31" s="160" t="s">
        <v>248</v>
      </c>
      <c r="E31" s="158">
        <v>2233</v>
      </c>
      <c r="F31" s="175">
        <v>0</v>
      </c>
      <c r="G31" s="165">
        <v>2233</v>
      </c>
    </row>
    <row r="32" spans="1:200" ht="21.75" customHeight="1">
      <c r="A32" s="1"/>
      <c r="B32" s="1"/>
      <c r="C32" s="1"/>
      <c r="D32" s="1"/>
      <c r="E32" s="1"/>
      <c r="I32" s="4"/>
      <c r="J32" s="4"/>
      <c r="K32" s="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</row>
    <row r="33" spans="2:200" ht="21.75" customHeight="1">
      <c r="B33" s="1"/>
      <c r="C33" s="1"/>
      <c r="D33" s="1"/>
      <c r="E33" s="1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</row>
  </sheetData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39"/>
      <c r="B1" s="40"/>
      <c r="C1" s="40"/>
      <c r="D1" s="40"/>
      <c r="E1" s="40"/>
      <c r="F1" s="108" t="s">
        <v>371</v>
      </c>
    </row>
    <row r="2" spans="1:7" ht="22.5" customHeight="1">
      <c r="A2" s="7" t="s">
        <v>188</v>
      </c>
      <c r="B2" s="8"/>
      <c r="C2" s="8"/>
      <c r="D2" s="8"/>
      <c r="E2" s="8"/>
      <c r="F2" s="8"/>
      <c r="G2" s="54"/>
    </row>
    <row r="3" spans="2:6" ht="18" customHeight="1">
      <c r="B3" s="42"/>
      <c r="C3" s="42"/>
      <c r="D3" s="42"/>
      <c r="E3" s="42"/>
      <c r="F3" s="43" t="s">
        <v>27</v>
      </c>
    </row>
    <row r="4" spans="1:6" ht="18" customHeight="1">
      <c r="A4" s="11" t="s">
        <v>107</v>
      </c>
      <c r="B4" s="11"/>
      <c r="C4" s="11"/>
      <c r="D4" s="11"/>
      <c r="E4" s="11"/>
      <c r="F4" s="125" t="s">
        <v>323</v>
      </c>
    </row>
    <row r="5" spans="1:6" ht="23.25" customHeight="1">
      <c r="A5" s="11" t="s">
        <v>386</v>
      </c>
      <c r="B5" s="47"/>
      <c r="C5" s="47"/>
      <c r="D5" s="182" t="s">
        <v>172</v>
      </c>
      <c r="E5" s="180" t="s">
        <v>139</v>
      </c>
      <c r="F5" s="125"/>
    </row>
    <row r="6" spans="1:6" ht="37.5" customHeight="1">
      <c r="A6" s="48" t="s">
        <v>165</v>
      </c>
      <c r="B6" s="49" t="s">
        <v>263</v>
      </c>
      <c r="C6" s="49" t="s">
        <v>258</v>
      </c>
      <c r="D6" s="183"/>
      <c r="E6" s="181"/>
      <c r="F6" s="186"/>
    </row>
    <row r="7" spans="1:9" ht="24" customHeight="1">
      <c r="A7" s="160"/>
      <c r="B7" s="160"/>
      <c r="C7" s="160"/>
      <c r="D7" s="160"/>
      <c r="E7" s="160" t="s">
        <v>101</v>
      </c>
      <c r="F7" s="158">
        <v>485590</v>
      </c>
      <c r="G7" s="1"/>
      <c r="H7" s="1"/>
      <c r="I7" s="1"/>
    </row>
    <row r="8" spans="1:9" ht="24" customHeight="1">
      <c r="A8" s="160"/>
      <c r="B8" s="160"/>
      <c r="C8" s="160"/>
      <c r="D8" s="160"/>
      <c r="E8" s="160" t="s">
        <v>291</v>
      </c>
      <c r="F8" s="158">
        <v>485590</v>
      </c>
      <c r="G8" s="1"/>
      <c r="H8" s="1"/>
      <c r="I8" s="1"/>
    </row>
    <row r="9" spans="1:6" ht="24" customHeight="1">
      <c r="A9" s="160"/>
      <c r="B9" s="160"/>
      <c r="C9" s="160"/>
      <c r="D9" s="160"/>
      <c r="E9" s="160" t="s">
        <v>64</v>
      </c>
      <c r="F9" s="158">
        <v>485590</v>
      </c>
    </row>
    <row r="10" spans="1:6" ht="24" customHeight="1">
      <c r="A10" s="160" t="s">
        <v>377</v>
      </c>
      <c r="B10" s="160" t="s">
        <v>166</v>
      </c>
      <c r="C10" s="160" t="s">
        <v>205</v>
      </c>
      <c r="D10" s="160" t="s">
        <v>201</v>
      </c>
      <c r="E10" s="160" t="s">
        <v>129</v>
      </c>
      <c r="F10" s="158">
        <v>10000</v>
      </c>
    </row>
    <row r="11" spans="1:6" ht="24" customHeight="1">
      <c r="A11" s="160" t="s">
        <v>377</v>
      </c>
      <c r="B11" s="160" t="s">
        <v>166</v>
      </c>
      <c r="C11" s="160" t="s">
        <v>205</v>
      </c>
      <c r="D11" s="160" t="s">
        <v>201</v>
      </c>
      <c r="E11" s="160" t="s">
        <v>183</v>
      </c>
      <c r="F11" s="158">
        <v>8400</v>
      </c>
    </row>
    <row r="12" spans="1:6" ht="24" customHeight="1">
      <c r="A12" s="160" t="s">
        <v>377</v>
      </c>
      <c r="B12" s="160" t="s">
        <v>166</v>
      </c>
      <c r="C12" s="160" t="s">
        <v>205</v>
      </c>
      <c r="D12" s="160" t="s">
        <v>201</v>
      </c>
      <c r="E12" s="160" t="s">
        <v>288</v>
      </c>
      <c r="F12" s="158">
        <v>204690</v>
      </c>
    </row>
    <row r="13" spans="1:6" ht="24" customHeight="1">
      <c r="A13" s="160" t="s">
        <v>377</v>
      </c>
      <c r="B13" s="160" t="s">
        <v>166</v>
      </c>
      <c r="C13" s="160" t="s">
        <v>205</v>
      </c>
      <c r="D13" s="160" t="s">
        <v>201</v>
      </c>
      <c r="E13" s="160" t="s">
        <v>374</v>
      </c>
      <c r="F13" s="158">
        <v>22500</v>
      </c>
    </row>
    <row r="14" spans="1:6" ht="24" customHeight="1">
      <c r="A14" s="160" t="s">
        <v>377</v>
      </c>
      <c r="B14" s="160" t="s">
        <v>166</v>
      </c>
      <c r="C14" s="160" t="s">
        <v>205</v>
      </c>
      <c r="D14" s="160" t="s">
        <v>201</v>
      </c>
      <c r="E14" s="160" t="s">
        <v>322</v>
      </c>
      <c r="F14" s="158">
        <v>15000</v>
      </c>
    </row>
    <row r="15" spans="1:6" ht="24" customHeight="1">
      <c r="A15" s="160" t="s">
        <v>379</v>
      </c>
      <c r="B15" s="160" t="s">
        <v>3</v>
      </c>
      <c r="C15" s="160" t="s">
        <v>205</v>
      </c>
      <c r="D15" s="160" t="s">
        <v>201</v>
      </c>
      <c r="E15" s="160" t="s">
        <v>147</v>
      </c>
      <c r="F15" s="158">
        <v>100000</v>
      </c>
    </row>
    <row r="16" spans="1:6" ht="24" customHeight="1">
      <c r="A16" s="160" t="s">
        <v>377</v>
      </c>
      <c r="B16" s="160" t="s">
        <v>166</v>
      </c>
      <c r="C16" s="160" t="s">
        <v>205</v>
      </c>
      <c r="D16" s="160" t="s">
        <v>201</v>
      </c>
      <c r="E16" s="160" t="s">
        <v>347</v>
      </c>
      <c r="F16" s="158">
        <v>25000</v>
      </c>
    </row>
    <row r="17" spans="1:6" ht="24" customHeight="1">
      <c r="A17" s="160" t="s">
        <v>377</v>
      </c>
      <c r="B17" s="160" t="s">
        <v>166</v>
      </c>
      <c r="C17" s="160" t="s">
        <v>205</v>
      </c>
      <c r="D17" s="160" t="s">
        <v>201</v>
      </c>
      <c r="E17" s="160" t="s">
        <v>220</v>
      </c>
      <c r="F17" s="158">
        <v>100000</v>
      </c>
    </row>
    <row r="18" spans="1:9" ht="18" customHeight="1">
      <c r="A18" s="1"/>
      <c r="C18" s="1"/>
      <c r="D18" s="1"/>
      <c r="E18" s="1"/>
      <c r="F18" s="1"/>
      <c r="G18" s="1"/>
      <c r="H18" s="1"/>
      <c r="I18" s="1"/>
    </row>
    <row r="19" spans="1:5" ht="18" customHeight="1">
      <c r="A19" s="1"/>
      <c r="D19" s="1"/>
      <c r="E19" s="1"/>
    </row>
  </sheetData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2018-03-13T08:44:44Z</dcterms:created>
  <dcterms:modified xsi:type="dcterms:W3CDTF">2018-03-13T08:45:14Z</dcterms:modified>
  <cp:category/>
  <cp:version/>
  <cp:contentType/>
  <cp:contentStatus/>
</cp:coreProperties>
</file>